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entory" state="visible" r:id="rId4"/>
  </sheets>
  <calcPr calcId="171027"/>
</workbook>
</file>

<file path=xl/sharedStrings.xml><?xml version="1.0" encoding="utf-8"?>
<sst xmlns="http://schemas.openxmlformats.org/spreadsheetml/2006/main" count="928" uniqueCount="290">
  <si>
    <t>Photo</t>
  </si>
  <si>
    <t>FileName</t>
  </si>
  <si>
    <t>Item</t>
  </si>
  <si>
    <t>Category</t>
  </si>
  <si>
    <t>Age</t>
  </si>
  <si>
    <t>Condition</t>
  </si>
  <si>
    <t>Qty</t>
  </si>
  <si>
    <t>Unit Value</t>
  </si>
  <si>
    <t>Ext RCV</t>
  </si>
  <si>
    <t>Sales Tax</t>
  </si>
  <si>
    <t>Shipping</t>
  </si>
  <si>
    <t>Total RCV</t>
  </si>
  <si>
    <t>Notes</t>
  </si>
  <si>
    <t>Link to item</t>
  </si>
  <si>
    <t>Tax Rate:</t>
  </si>
  <si>
    <t/>
  </si>
  <si>
    <t>room-0485.jpg</t>
  </si>
  <si>
    <t>Stainless Steel Range Hood Under-Cabinet</t>
  </si>
  <si>
    <t>Appliances</t>
  </si>
  <si>
    <t>3 years</t>
  </si>
  <si>
    <t>Excellent - well maintained</t>
  </si>
  <si>
    <t>Under-cabinet mount range hood, stainless steel, with built-in lighting, approximately 30-inch width</t>
  </si>
  <si>
    <t>View on Amazon</t>
  </si>
  <si>
    <t>Gray Subway Tile Backsplash</t>
  </si>
  <si>
    <t>Other</t>
  </si>
  <si>
    <t>Installed gray ceramic subway tile backsplash with white grout, covers visible wall area</t>
  </si>
  <si>
    <t>Black Kitchen Utensil Holder with Utensils</t>
  </si>
  <si>
    <t>Kitchen</t>
  </si>
  <si>
    <t>2 years</t>
  </si>
  <si>
    <t>Very Good - light surface wear</t>
  </si>
  <si>
    <t>Black cylindrical utensil holder containing various cooking utensils</t>
  </si>
  <si>
    <t>View on eBay</t>
  </si>
  <si>
    <t>Stainless Steel Gas Cooktop 5-Burner</t>
  </si>
  <si>
    <t>Built-in gas cooktop with 5 burners, stainless steel finish, appears to be standard 30-inch size</t>
  </si>
  <si>
    <t>White Electrical Outlets and Switch Plates</t>
  </si>
  <si>
    <t>Standard white electrical outlets and switch plates mounted on backsplash</t>
  </si>
  <si>
    <t>White Shaker Style Kitchen Cabinets with Granite Countertops</t>
  </si>
  <si>
    <t>Furniture</t>
  </si>
  <si>
    <t>Complete kitchen cabinet system with cream/white painted wood doors, granite countertops, soft-close drawers and doors, includes upper and lower cabinets</t>
  </si>
  <si>
    <t>room-0445.jpg</t>
  </si>
  <si>
    <t>Assorted Books Mixed Collection</t>
  </si>
  <si>
    <t>Books &amp; Media</t>
  </si>
  <si>
    <t>5 years</t>
  </si>
  <si>
    <t>Good - normal wear for age</t>
  </si>
  <si>
    <t>Collection of various books including what appears to be cookbooks and magazines, individual titles not clearly visible</t>
  </si>
  <si>
    <t>Nescafe Gold Instant Coffee Jar</t>
  </si>
  <si>
    <t>0 (Less than 1 year)</t>
  </si>
  <si>
    <t>New</t>
  </si>
  <si>
    <t>Nescafe Gold brand instant coffee in glass jar, appears full or nearly full</t>
  </si>
  <si>
    <t>Black Wire Storage Basket 2-Tier</t>
  </si>
  <si>
    <t>Black metal wire basket with two tiers for storage organization</t>
  </si>
  <si>
    <t>room-0345.jpg</t>
  </si>
  <si>
    <t>Black Gaming Chair</t>
  </si>
  <si>
    <t>Black ergonomic gaming chair with high back, partially visible in frame</t>
  </si>
  <si>
    <t>Black Gaming Keyboard with RGB Backlighting</t>
  </si>
  <si>
    <t>Electronics</t>
  </si>
  <si>
    <t>Full-size mechanical or membrane gaming keyboard with RGB lighting, appears to be a popular gaming brand</t>
  </si>
  <si>
    <t>Black Gaming Mouse with RGB Lighting</t>
  </si>
  <si>
    <t>Ergonomic gaming mouse with RGB lighting, appears to match keyboard setup</t>
  </si>
  <si>
    <t>White Gaming Desk with Curved Edge</t>
  </si>
  <si>
    <t>White curved gaming desk with smooth surface, appears to be particle board or laminate construction</t>
  </si>
  <si>
    <t>room-0245.jpg</t>
  </si>
  <si>
    <t>Black Wood Corner Bookshelf Unit</t>
  </si>
  <si>
    <t>8-10 years</t>
  </si>
  <si>
    <t>Large corner bookshelf unit with multiple shelves, black wood finish, floor-to-ceiling design</t>
  </si>
  <si>
    <t>Assorted Book Collection Mixed Genres</t>
  </si>
  <si>
    <t>10-15 years</t>
  </si>
  <si>
    <t>Large collection of books covering multiple shelves, various genres and sizes, individual titles not clearly identifiable due to lighting and distance</t>
  </si>
  <si>
    <t>room-0410.jpg</t>
  </si>
  <si>
    <t>Stainless Steel Gas Range with 6 Burners</t>
  </si>
  <si>
    <t>Professional-style stainless steel gas range with 6 burners and oven, appears to be 36-inch width</t>
  </si>
  <si>
    <t>Stainless Steel Dishwasher</t>
  </si>
  <si>
    <t>Built-in stainless steel dishwasher with front controls</t>
  </si>
  <si>
    <t>Black Coffee Maker</t>
  </si>
  <si>
    <t>Black drip coffee maker with digital display, appears to be 12-cup capacity</t>
  </si>
  <si>
    <t>White Farmhouse Kitchen Sink</t>
  </si>
  <si>
    <t>White ceramic or fireclay farmhouse apron-front sink, single basin</t>
  </si>
  <si>
    <t>Brushed Nickel Kitchen Faucet</t>
  </si>
  <si>
    <t>Brushed nickel finish kitchen faucet with pull-down sprayer</t>
  </si>
  <si>
    <t>Wood Knife Block Set</t>
  </si>
  <si>
    <t>Natural wood knife block with multiple knives, appears to be 6-8 piece set</t>
  </si>
  <si>
    <t>White Shaker Style Kitchen Cabinets</t>
  </si>
  <si>
    <t>Complete set of white painted shaker-style kitchen cabinets with soft-close doors and drawers, includes upper and lower cabinets</t>
  </si>
  <si>
    <t>Butcher Block Countertops</t>
  </si>
  <si>
    <t>Natural wood butcher block countertops, appears to be oak or maple, approximately 25 linear feet</t>
  </si>
  <si>
    <t>Pendant Light Fixture</t>
  </si>
  <si>
    <t>Art &amp; Decor</t>
  </si>
  <si>
    <t>Drum-style pendant light with fabric shade, bronze or dark metal finish</t>
  </si>
  <si>
    <t>room-0255.jpg</t>
  </si>
  <si>
    <t>Assorted Men's Dress Shirts Long Sleeve</t>
  </si>
  <si>
    <t>Clothing</t>
  </si>
  <si>
    <t>Collection of men's long-sleeve dress shirts in various patterns including plaid, striped, solid colors, and checkered patterns. Shirts appear to be hanging in closet, individual brands not clearly visible</t>
  </si>
  <si>
    <t>room-0265.jpg</t>
  </si>
  <si>
    <t>Black Plastic Hangers</t>
  </si>
  <si>
    <t>Standard black plastic clothing hangers with notches for straps</t>
  </si>
  <si>
    <t>Green and Black Floral Print Sleeveless Dress</t>
  </si>
  <si>
    <t>V-neck sleeveless dress with small floral or geometric print in green and black colors</t>
  </si>
  <si>
    <t>White Garment or Shirt</t>
  </si>
  <si>
    <t>White clothing item, appears to be a shirt or blouse, partially visible</t>
  </si>
  <si>
    <t>room-0325.jpg</t>
  </si>
  <si>
    <t>Assorted Papers and Documents</t>
  </si>
  <si>
    <t>Fair - noticeable wear, fully functional</t>
  </si>
  <si>
    <t>Stack of papers/documents stored on lower shelf of TV stand</t>
  </si>
  <si>
    <t>Wooden TV Stand with Storage Shelf - Brown</t>
  </si>
  <si>
    <t>Antique (25+ years)</t>
  </si>
  <si>
    <t>Simple wooden stand with lower shelf containing papers/documents, appears vintage</t>
  </si>
  <si>
    <t>Vintage CRT Television with Rabbit Ear Antenna - Black</t>
  </si>
  <si>
    <t>Small black CRT TV with built-in rabbit ear antenna, appears to be from 1980s-1990s era, sitting on wooden stand</t>
  </si>
  <si>
    <t>room-0305.jpg</t>
  </si>
  <si>
    <t>White Marble Backsplash</t>
  </si>
  <si>
    <t>Large format white marble backsplash with gray veining, covers wall behind kitchen island</t>
  </si>
  <si>
    <t>Wood Cutting Board</t>
  </si>
  <si>
    <t>1 year</t>
  </si>
  <si>
    <t>Natural wood cutting board with handle, appears to be bamboo or similar light wood</t>
  </si>
  <si>
    <t>Black Knife Block with Knives</t>
  </si>
  <si>
    <t>Black knife block containing multiple kitchen knives, appears to be complete set</t>
  </si>
  <si>
    <t>White Plates Set</t>
  </si>
  <si>
    <t>Stack of white dinner plates visible on counter, appears to be ceramic or porcelain</t>
  </si>
  <si>
    <t>Clear Glass Vase with White Flowers</t>
  </si>
  <si>
    <t>Small clear glass vase containing white flowers, appears to be fresh or artificial small blooms</t>
  </si>
  <si>
    <t>Wood Decorative Bowl with Contents</t>
  </si>
  <si>
    <t>Natural wood bowl on dining table containing what appears to be decorative items or snacks</t>
  </si>
  <si>
    <t>Black Metal Coat Rack Tree Style</t>
  </si>
  <si>
    <t>Black metal coat rack with multiple arms/hooks, tree-style design, with light colored garment hanging</t>
  </si>
  <si>
    <t>White Built-in Appliance</t>
  </si>
  <si>
    <t>White built-in appliance visible on left side, appears to be microwave or small oven with digital display</t>
  </si>
  <si>
    <t>White Modern Kitchen Island with Dark Countertop</t>
  </si>
  <si>
    <t>Modern white kitchen island/cabinet with dark gray or black countertop, clean minimalist design</t>
  </si>
  <si>
    <t>Light Wood Rectangular Dining Table</t>
  </si>
  <si>
    <t>Modern light wood dining table, rectangular shape, appears to be oak or similar light wood finish</t>
  </si>
  <si>
    <t>Black Modern Dining Chair</t>
  </si>
  <si>
    <t>Modern black dining chairs with clean lines, appears to be plastic or painted wood construction</t>
  </si>
  <si>
    <t>room-0045.jpg</t>
  </si>
  <si>
    <t>Granite Countertops</t>
  </si>
  <si>
    <t>Granite countertops with speckled pattern, includes kitchen island and perimeter counters, approximately 40 linear feet</t>
  </si>
  <si>
    <t>Black Metal Bar Stools</t>
  </si>
  <si>
    <t>Industrial-style black metal bar stools with backs, swivel seats, counter height</t>
  </si>
  <si>
    <t>Glass Pendant Light Fixtures</t>
  </si>
  <si>
    <t>Amber or yellow glass globe pendant lights over kitchen island, bronze or dark metal hardware</t>
  </si>
  <si>
    <t>Recessed LED Ceiling Lights</t>
  </si>
  <si>
    <t>White recessed LED ceiling lights throughout kitchen area</t>
  </si>
  <si>
    <t>Brown and Tan Striped Curtains</t>
  </si>
  <si>
    <t>Floor-length curtains with brown and tan horizontal stripes, appears to be for sliding door</t>
  </si>
  <si>
    <t>Sliding Patio Door</t>
  </si>
  <si>
    <t>Large sliding glass patio door with white frame, appears to be 8-foot width</t>
  </si>
  <si>
    <t>Cherry Wood Kitchen Cabinets</t>
  </si>
  <si>
    <t>Complete set of cherry wood kitchen cabinets with raised panel doors, includes upper cabinets, base cabinets, and kitchen island</t>
  </si>
  <si>
    <t>Stainless Steel Over-Range Microwave</t>
  </si>
  <si>
    <t>Built-in over-range microwave with exhaust fan, stainless steel finish</t>
  </si>
  <si>
    <t>Stainless Steel French Door Refrigerator</t>
  </si>
  <si>
    <t>Large stainless steel French door refrigerator with bottom freezer drawer, appears to be 25+ cubic feet</t>
  </si>
  <si>
    <t>room-0003.jpg</t>
  </si>
  <si>
    <t>Laundry Detergent Bottles</t>
  </si>
  <si>
    <t>Small bottles of laundry detergent/supplies on open shelf</t>
  </si>
  <si>
    <t>White Front-Load Washing Machine</t>
  </si>
  <si>
    <t>Modern white front-loading washer built into laundry room cabinetry</t>
  </si>
  <si>
    <t>White Laundry Room Cabinet System with Glass Doors</t>
  </si>
  <si>
    <t>Custom white cabinet system with upper glass-front cabinets and lower storage, built-in design</t>
  </si>
  <si>
    <t>White Rolled Towels</t>
  </si>
  <si>
    <t>White bath towels rolled and stored on open shelf</t>
  </si>
  <si>
    <t>White Ceramic Containers/Jars</t>
  </si>
  <si>
    <t>Small white ceramic storage containers on open shelf</t>
  </si>
  <si>
    <t>Glass Vase with Dried Pampas Grass</t>
  </si>
  <si>
    <t>Dark glass vase with natural dried pampas grass arrangement on countertop</t>
  </si>
  <si>
    <t>Like New - rarely used</t>
  </si>
  <si>
    <t>Clear glass vase with white flower arrangement on windowsill</t>
  </si>
  <si>
    <t>room-0145.jpg</t>
  </si>
  <si>
    <t>Silver Honda Civic Sedan</t>
  </si>
  <si>
    <t>15+ years</t>
  </si>
  <si>
    <t>Silver Honda Civic sedan, appears to be early 2000s model based on headlight and grille design, hood open showing engine bay</t>
  </si>
  <si>
    <t>room-0125.jpg</t>
  </si>
  <si>
    <t>Closet Island with Drawers - Light Wood</t>
  </si>
  <si>
    <t>Central island unit with multiple drawers and black handles, matches closet system</t>
  </si>
  <si>
    <t>Custom Walk-in Closet System - Light Wood Finish</t>
  </si>
  <si>
    <t>Complete custom closet organization system with shelving, hanging rods, drawers, and LED lighting strips</t>
  </si>
  <si>
    <t>LED Strip Lighting System</t>
  </si>
  <si>
    <t>Integrated LED strip lighting throughout closet system, warm white color</t>
  </si>
  <si>
    <t>room-0085.jpg</t>
  </si>
  <si>
    <t>Camera Lens - Black (Second Lens)</t>
  </si>
  <si>
    <t>Second professional camera lens, smaller than the first one</t>
  </si>
  <si>
    <t>Dark Wood Desk with White Base</t>
  </si>
  <si>
    <t>Modern desk with dark wood top and white/light colored base/legs</t>
  </si>
  <si>
    <t>Black Desk Mat/Pad</t>
  </si>
  <si>
    <t>Office Supplies</t>
  </si>
  <si>
    <t>Large black desk mat covering portion of desk surface</t>
  </si>
  <si>
    <t>Green Glass Bottles</t>
  </si>
  <si>
    <t>Two dark green glass bottles used as decorative items</t>
  </si>
  <si>
    <t>Small Glass/Cup</t>
  </si>
  <si>
    <t>Small drinking glass or cup on desk</t>
  </si>
  <si>
    <t>Mechanical Keyboard with Orange Keycaps</t>
  </si>
  <si>
    <t>Custom mechanical keyboard with orange accent keycaps on dark base</t>
  </si>
  <si>
    <t>Marshall Acton Bluetooth Speaker - Black</t>
  </si>
  <si>
    <t>Marshall branded compact Bluetooth speaker with classic guitar amp styling</t>
  </si>
  <si>
    <t>Black Laptop Computer</t>
  </si>
  <si>
    <t>Black laptop computer, appears to be closed, positioned on left side of desk</t>
  </si>
  <si>
    <t>Camera Lens - Black</t>
  </si>
  <si>
    <t>Professional camera lens with black finish, appears to be telephoto or zoom lens</t>
  </si>
  <si>
    <t>Large External Monitor - Black Frame</t>
  </si>
  <si>
    <t>Large widescreen monitor displaying landscape image, appears to be 27-32 inch</t>
  </si>
  <si>
    <t>White Wireless Mouse</t>
  </si>
  <si>
    <t>White wireless computer mouse</t>
  </si>
  <si>
    <t>room-0105.jpg</t>
  </si>
  <si>
    <t>Traditional Chandelier - Brushed Nickel with Glass Shades</t>
  </si>
  <si>
    <t>5-light chandelier with brushed nickel finish and frosted glass shades</t>
  </si>
  <si>
    <t>Traditional Area Rug - Beige with Floral Pattern</t>
  </si>
  <si>
    <t>Large area rug with beige background and traditional floral/botanical pattern in multiple colors</t>
  </si>
  <si>
    <t>Traditional Dining Chair with Slat Back - Cherry Wood</t>
  </si>
  <si>
    <t>Matching dining chairs with vertical slat backs and upholstered seats, cherry wood finish</t>
  </si>
  <si>
    <t>Traditional Dining Table - Cherry Wood Finish</t>
  </si>
  <si>
    <t>Large oval/rectangular dining table with rich cherry wood finish, seats 6-8 people</t>
  </si>
  <si>
    <t>room-0285.jpg</t>
  </si>
  <si>
    <t>Glass Shower Door with Chrome Hardware</t>
  </si>
  <si>
    <t>Frameless glass shower door with chrome hinges and handle, appears newly installed</t>
  </si>
  <si>
    <t>Gray Natural Stone Floor Tile</t>
  </si>
  <si>
    <t>Large format gray natural stone tiles covering bathroom floor</t>
  </si>
  <si>
    <t>Decorative Mosaic Tile Border</t>
  </si>
  <si>
    <t>Geometric pattern mosaic tile border in shower area</t>
  </si>
  <si>
    <t>White Marble Subway Tile</t>
  </si>
  <si>
    <t>Carrara marble look subway tiles covering shower walls, estimated coverage for visible area</t>
  </si>
  <si>
    <t>LED Backlit Bathroom Mirror 60-inch</t>
  </si>
  <si>
    <t>Large rectangular mirror with LED backlighting and white frame</t>
  </si>
  <si>
    <t>Chrome Bathroom Faucet</t>
  </si>
  <si>
    <t>Modern chrome single-handle bathroom faucets, one for each sink</t>
  </si>
  <si>
    <t>White Quartz Vanity Countertop with Undermount Sinks</t>
  </si>
  <si>
    <t>White quartz countertop with dual undermount white ceramic sinks</t>
  </si>
  <si>
    <t>Gray Shaker Style Bathroom Vanity Cabinet 60-inch</t>
  </si>
  <si>
    <t>Gray painted wood vanity with shaker style doors, drawers, and chrome hardware</t>
  </si>
  <si>
    <t>Chrome Shower Control Valve</t>
  </si>
  <si>
    <t>Chrome thermostatic shower control with multiple knobs</t>
  </si>
  <si>
    <t>Chrome Shower Head with Rain Feature</t>
  </si>
  <si>
    <t>Square chrome rain shower head mounted on wall</t>
  </si>
  <si>
    <t>room-0495.jpg</t>
  </si>
  <si>
    <t>Green Glass Pump Bottle with Black Pump</t>
  </si>
  <si>
    <t>Personal Care</t>
  </si>
  <si>
    <t>Green tinted glass bottle with black pump dispenser, appears to contain soap or shampoo</t>
  </si>
  <si>
    <t>Second green tinted glass bottle with black pump dispenser, appears to contain different product</t>
  </si>
  <si>
    <t>Chrome Handheld Shower Head with Hose</t>
  </si>
  <si>
    <t>Chrome handheld shower head with flexible metal hose</t>
  </si>
  <si>
    <t>Chrome Shower Caddy Shelf</t>
  </si>
  <si>
    <t>Chrome metal shower caddy with rectangular shelf attached to shower system</t>
  </si>
  <si>
    <t>room-0365.jpg</t>
  </si>
  <si>
    <t>White Spherical LED Light</t>
  </si>
  <si>
    <t>Small white spherical LED light, appears to be battery operated or rechargeable</t>
  </si>
  <si>
    <t>Asian Style Table Lamp with Fabric Shade</t>
  </si>
  <si>
    <t>Dark wood base with geometric pattern, cream/beige fabric shade with dark trim</t>
  </si>
  <si>
    <t>Dark Wood Nightstand</t>
  </si>
  <si>
    <t>Dark wood finish nightstand with clean modern lines</t>
  </si>
  <si>
    <t>Dark Gray Upholstered Bed Frame</t>
  </si>
  <si>
    <t>Dark gray fabric upholstered headboard, appears to be queen size</t>
  </si>
  <si>
    <t>White Bedding Set</t>
  </si>
  <si>
    <t>White sheets and pillowcases, appears to be cotton or cotton blend</t>
  </si>
  <si>
    <t>Gray Textured Throw Blanket</t>
  </si>
  <si>
    <t>Gray knit or woven throw blanket with textured pattern</t>
  </si>
  <si>
    <t>White Horizontal Blinds</t>
  </si>
  <si>
    <t>White horizontal window blinds covering bedroom window</t>
  </si>
  <si>
    <t>room-0012.jpg</t>
  </si>
  <si>
    <t>Black Metal Dining Chair</t>
  </si>
  <si>
    <t>Black metal dining chairs with clean modern design, sold individually</t>
  </si>
  <si>
    <t>Built-in Microwave Stainless Steel</t>
  </si>
  <si>
    <t>Stainless steel built-in microwave mounted in upper cabinet</t>
  </si>
  <si>
    <t>Gray Kitchen Cabinet Set</t>
  </si>
  <si>
    <t>Modern gray kitchen cabinets with flat panel doors, upper and lower cabinets</t>
  </si>
  <si>
    <t>Abstract Art Print in Wood Frame</t>
  </si>
  <si>
    <t>Two matching framed abstract prints with warm colors (orange, yellow, red) in light wood frames</t>
  </si>
  <si>
    <t>Beige Textured Area Rug</t>
  </si>
  <si>
    <t>Large beige/cream colored area rug with textured weave pattern</t>
  </si>
  <si>
    <t>Black Round Coffee Table</t>
  </si>
  <si>
    <t>Black round coffee table with metal legs</t>
  </si>
  <si>
    <t>Gray Sectional Sofa</t>
  </si>
  <si>
    <t>Light gray fabric sectional sofa with multiple throw pillows</t>
  </si>
  <si>
    <t>Black Track Lighting System</t>
  </si>
  <si>
    <t>Black track lighting system with multiple adjustable spotlights on ceiling</t>
  </si>
  <si>
    <t>Wood TV Console/Entertainment Center</t>
  </si>
  <si>
    <t>Wood TV console with shelving, matches dining table finish</t>
  </si>
  <si>
    <t>Large Flat Screen TV</t>
  </si>
  <si>
    <t>Large flat screen TV mounted on wall, appears to be 55-65 inch</t>
  </si>
  <si>
    <t>Wood Dining Table</t>
  </si>
  <si>
    <t>Round wood dining table with natural wood finish</t>
  </si>
  <si>
    <t>room-0095.jpg</t>
  </si>
  <si>
    <t>White Desk/Table</t>
  </si>
  <si>
    <t>White desk or table surface, appears to be simple modern design</t>
  </si>
  <si>
    <t>Gray Knit Sweater</t>
  </si>
  <si>
    <t>Gray knit sweater or cardigan worn by person in photo</t>
  </si>
  <si>
    <t>Warm White String Lights</t>
  </si>
  <si>
    <t>Warm white LED string lights with round bulbs, draped on wall</t>
  </si>
  <si>
    <t>Wall Hook</t>
  </si>
  <si>
    <t>Small wall hook mounted on white wall</t>
  </si>
  <si>
    <t>Wood Desk Chair</t>
  </si>
  <si>
    <t>Light wood desk chair with curved back design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</si>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</sst>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4" x14ac:knownFonts="1">
    <font>
      <color theme="1"/>
      <family val="2"/>
      <scheme val="minor"/>
      <sz val="11"/>
      <name val="Calibri"/>
    </font>
    <font>
      <b/>
      <color rgb="FFFFFFFF"/>
    </font>
    <font>
      <b/>
    </font>
    <font>
      <u/>
      <color rgb="FF0563C1"/>
    </font>
  </fonts>
  <fills count="5">
    <fill>
      <patternFill patternType="none"/>
    </fill>
    <fill>
      <patternFill patternType="gray125"/>
    </fill>
    <fill>
      <patternFill patternType="solid">
        <fgColor rgb="FF1e3a2f"/>
      </patternFill>
    </fill>
    <fill>
      <patternFill patternType="solid">
        <fgColor rgb="FFf5f5f4"/>
      </patternFill>
    </fill>
    <fill>
      <patternFill patternType="solid">
        <fgColor rgb="FFf9731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3" borderId="0" xfId="0" applyFont="1" applyFill="1"/>
    <xf numFmtId="9" fontId="1" fillId="4" borderId="1" xfId="0" applyNumberFormat="1" applyFont="1" applyFill="1" applyBorder="1"/>
    <xf numFmtId="164" fontId="0" fillId="0" borderId="0" xfId="0" applyNumberFormat="1"/>
    <xf numFmtId="0" fontId="3" fillId="0" borderId="0" xfId="0" applyFont="1"/>
    <xf numFmtId="0" fontId="2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eg"/><Relationship Id="rId4" Type="http://schemas.openxmlformats.org/officeDocument/2006/relationships/image" Target="../media/image4.jpeg"/><Relationship Id="rId5" Type="http://schemas.openxmlformats.org/officeDocument/2006/relationships/image" Target="../media/image5.jpeg"/><Relationship Id="rId6" Type="http://schemas.openxmlformats.org/officeDocument/2006/relationships/image" Target="../media/image6.jpeg"/><Relationship Id="rId7" Type="http://schemas.openxmlformats.org/officeDocument/2006/relationships/image" Target="../media/image7.jpeg"/><Relationship Id="rId8" Type="http://schemas.openxmlformats.org/officeDocument/2006/relationships/image" Target="../media/image8.jpeg"/><Relationship Id="rId9" Type="http://schemas.openxmlformats.org/officeDocument/2006/relationships/image" Target="../media/image9.jpeg"/><Relationship Id="rId10" Type="http://schemas.openxmlformats.org/officeDocument/2006/relationships/image" Target="../media/image10.jpeg"/><Relationship Id="rId11" Type="http://schemas.openxmlformats.org/officeDocument/2006/relationships/image" Target="../media/image11.jpeg"/><Relationship Id="rId12" Type="http://schemas.openxmlformats.org/officeDocument/2006/relationships/image" Target="../media/image12.jpeg"/><Relationship Id="rId13" Type="http://schemas.openxmlformats.org/officeDocument/2006/relationships/image" Target="../media/image13.jpeg"/><Relationship Id="rId14" Type="http://schemas.openxmlformats.org/officeDocument/2006/relationships/image" Target="../media/image14.jpeg"/><Relationship Id="rId15" Type="http://schemas.openxmlformats.org/officeDocument/2006/relationships/image" Target="../media/image15.jpeg"/><Relationship Id="rId16" Type="http://schemas.openxmlformats.org/officeDocument/2006/relationships/image" Target="../media/image16.jpeg"/><Relationship Id="rId17" Type="http://schemas.openxmlformats.org/officeDocument/2006/relationships/image" Target="../media/image17.jpeg"/><Relationship Id="rId18" Type="http://schemas.openxmlformats.org/officeDocument/2006/relationships/image" Target="../media/image18.jpeg"/><Relationship Id="rId19" Type="http://schemas.openxmlformats.org/officeDocument/2006/relationships/image" Target="../media/image19.jpeg"/><Relationship Id="rId20" Type="http://schemas.openxmlformats.org/officeDocument/2006/relationships/image" Target="../media/image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15000</xdr:colOff>
      <xdr:row>1</xdr:row>
      <xdr:rowOff>60000</xdr:rowOff>
    </xdr:from>
    <xdr:ext cx="762000" cy="523875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2</xdr:row>
      <xdr:rowOff>60000</xdr:rowOff>
    </xdr:from>
    <xdr:ext cx="762000" cy="5238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3</xdr:row>
      <xdr:rowOff>60000</xdr:rowOff>
    </xdr:from>
    <xdr:ext cx="762000" cy="523875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4</xdr:row>
      <xdr:rowOff>59999</xdr:rowOff>
    </xdr:from>
    <xdr:ext cx="762000" cy="523875"/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5</xdr:row>
      <xdr:rowOff>59999</xdr:rowOff>
    </xdr:from>
    <xdr:ext cx="762000" cy="523875"/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6</xdr:row>
      <xdr:rowOff>59999</xdr:rowOff>
    </xdr:from>
    <xdr:ext cx="762000" cy="523875"/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7</xdr:row>
      <xdr:rowOff>59999</xdr:rowOff>
    </xdr:from>
    <xdr:ext cx="762000" cy="523875"/>
    <xdr:pic>
      <xdr:nvPicPr>
        <xdr:cNvPr id="7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8</xdr:row>
      <xdr:rowOff>59999</xdr:rowOff>
    </xdr:from>
    <xdr:ext cx="762000" cy="523875"/>
    <xdr:pic>
      <xdr:nvPicPr>
        <xdr:cNvPr id="8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9</xdr:row>
      <xdr:rowOff>59999</xdr:rowOff>
    </xdr:from>
    <xdr:ext cx="762000" cy="523875"/>
    <xdr:pic>
      <xdr:nvPicPr>
        <xdr:cNvPr id="9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10</xdr:row>
      <xdr:rowOff>59999</xdr:rowOff>
    </xdr:from>
    <xdr:ext cx="762000" cy="523875"/>
    <xdr:pic>
      <xdr:nvPicPr>
        <xdr:cNvPr id="10" name="Picture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11</xdr:row>
      <xdr:rowOff>59999</xdr:rowOff>
    </xdr:from>
    <xdr:ext cx="762000" cy="523875"/>
    <xdr:pic>
      <xdr:nvPicPr>
        <xdr:cNvPr id="11" name="Pictur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12</xdr:row>
      <xdr:rowOff>59999</xdr:rowOff>
    </xdr:from>
    <xdr:ext cx="762000" cy="523875"/>
    <xdr:pic>
      <xdr:nvPicPr>
        <xdr:cNvPr id="1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13</xdr:row>
      <xdr:rowOff>59999</xdr:rowOff>
    </xdr:from>
    <xdr:ext cx="762000" cy="523875"/>
    <xdr:pic>
      <xdr:nvPicPr>
        <xdr:cNvPr id="13" name="Picture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14</xdr:row>
      <xdr:rowOff>59999</xdr:rowOff>
    </xdr:from>
    <xdr:ext cx="762000" cy="523875"/>
    <xdr:pic>
      <xdr:nvPicPr>
        <xdr:cNvPr id="14" name="Picture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15</xdr:row>
      <xdr:rowOff>59999</xdr:rowOff>
    </xdr:from>
    <xdr:ext cx="762000" cy="523875"/>
    <xdr:pic>
      <xdr:nvPicPr>
        <xdr:cNvPr id="15" name="Picture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16</xdr:row>
      <xdr:rowOff>60000</xdr:rowOff>
    </xdr:from>
    <xdr:ext cx="762000" cy="523875"/>
    <xdr:pic>
      <xdr:nvPicPr>
        <xdr:cNvPr id="16" name="Picture 1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17</xdr:row>
      <xdr:rowOff>60000</xdr:rowOff>
    </xdr:from>
    <xdr:ext cx="762000" cy="523875"/>
    <xdr:pic>
      <xdr:nvPicPr>
        <xdr:cNvPr id="17" name="Picture 1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18</xdr:row>
      <xdr:rowOff>60000</xdr:rowOff>
    </xdr:from>
    <xdr:ext cx="762000" cy="523875"/>
    <xdr:pic>
      <xdr:nvPicPr>
        <xdr:cNvPr id="18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19</xdr:row>
      <xdr:rowOff>60000</xdr:rowOff>
    </xdr:from>
    <xdr:ext cx="762000" cy="523875"/>
    <xdr:pic>
      <xdr:nvPicPr>
        <xdr:cNvPr id="19" name="Picture 1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20</xdr:row>
      <xdr:rowOff>60000</xdr:rowOff>
    </xdr:from>
    <xdr:ext cx="762000" cy="523875"/>
    <xdr:pic>
      <xdr:nvPicPr>
        <xdr:cNvPr id="20" name="Picture 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21</xdr:row>
      <xdr:rowOff>60000</xdr:rowOff>
    </xdr:from>
    <xdr:ext cx="762000" cy="523875"/>
    <xdr:pic>
      <xdr:nvPicPr>
        <xdr:cNvPr id="21" name="Picture 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22</xdr:row>
      <xdr:rowOff>60000</xdr:rowOff>
    </xdr:from>
    <xdr:ext cx="762000" cy="523875"/>
    <xdr:pic>
      <xdr:nvPicPr>
        <xdr:cNvPr id="22" name="Picture 2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23</xdr:row>
      <xdr:rowOff>60000</xdr:rowOff>
    </xdr:from>
    <xdr:ext cx="762000" cy="523875"/>
    <xdr:pic>
      <xdr:nvPicPr>
        <xdr:cNvPr id="23" name="Picture 2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24</xdr:row>
      <xdr:rowOff>60000</xdr:rowOff>
    </xdr:from>
    <xdr:ext cx="762000" cy="523875"/>
    <xdr:pic>
      <xdr:nvPicPr>
        <xdr:cNvPr id="24" name="Picture 2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25</xdr:row>
      <xdr:rowOff>60000</xdr:rowOff>
    </xdr:from>
    <xdr:ext cx="762000" cy="523875"/>
    <xdr:pic>
      <xdr:nvPicPr>
        <xdr:cNvPr id="25" name="Picture 2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26</xdr:row>
      <xdr:rowOff>60000</xdr:rowOff>
    </xdr:from>
    <xdr:ext cx="762000" cy="523875"/>
    <xdr:pic>
      <xdr:nvPicPr>
        <xdr:cNvPr id="26" name="Picture 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27</xdr:row>
      <xdr:rowOff>60000</xdr:rowOff>
    </xdr:from>
    <xdr:ext cx="762000" cy="523875"/>
    <xdr:pic>
      <xdr:nvPicPr>
        <xdr:cNvPr id="27" name="Picture 2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28</xdr:row>
      <xdr:rowOff>60000</xdr:rowOff>
    </xdr:from>
    <xdr:ext cx="762000" cy="523875"/>
    <xdr:pic>
      <xdr:nvPicPr>
        <xdr:cNvPr id="28" name="Picture 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29</xdr:row>
      <xdr:rowOff>60000</xdr:rowOff>
    </xdr:from>
    <xdr:ext cx="762000" cy="523875"/>
    <xdr:pic>
      <xdr:nvPicPr>
        <xdr:cNvPr id="29" name="Picture 2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30</xdr:row>
      <xdr:rowOff>60000</xdr:rowOff>
    </xdr:from>
    <xdr:ext cx="762000" cy="523875"/>
    <xdr:pic>
      <xdr:nvPicPr>
        <xdr:cNvPr id="30" name="Picture 3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31</xdr:row>
      <xdr:rowOff>60000</xdr:rowOff>
    </xdr:from>
    <xdr:ext cx="762000" cy="523875"/>
    <xdr:pic>
      <xdr:nvPicPr>
        <xdr:cNvPr id="31" name="Picture 3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32</xdr:row>
      <xdr:rowOff>60000</xdr:rowOff>
    </xdr:from>
    <xdr:ext cx="762000" cy="523875"/>
    <xdr:pic>
      <xdr:nvPicPr>
        <xdr:cNvPr id="32" name="Picture 3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33</xdr:row>
      <xdr:rowOff>60000</xdr:rowOff>
    </xdr:from>
    <xdr:ext cx="762000" cy="523875"/>
    <xdr:pic>
      <xdr:nvPicPr>
        <xdr:cNvPr id="33" name="Picture 3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34</xdr:row>
      <xdr:rowOff>60000</xdr:rowOff>
    </xdr:from>
    <xdr:ext cx="762000" cy="523875"/>
    <xdr:pic>
      <xdr:nvPicPr>
        <xdr:cNvPr id="34" name="Picture 3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35</xdr:row>
      <xdr:rowOff>60000</xdr:rowOff>
    </xdr:from>
    <xdr:ext cx="762000" cy="523875"/>
    <xdr:pic>
      <xdr:nvPicPr>
        <xdr:cNvPr id="35" name="Picture 3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36</xdr:row>
      <xdr:rowOff>60000</xdr:rowOff>
    </xdr:from>
    <xdr:ext cx="762000" cy="523875"/>
    <xdr:pic>
      <xdr:nvPicPr>
        <xdr:cNvPr id="36" name="Picture 3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37</xdr:row>
      <xdr:rowOff>60000</xdr:rowOff>
    </xdr:from>
    <xdr:ext cx="762000" cy="523875"/>
    <xdr:pic>
      <xdr:nvPicPr>
        <xdr:cNvPr id="37" name="Picture 3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38</xdr:row>
      <xdr:rowOff>60000</xdr:rowOff>
    </xdr:from>
    <xdr:ext cx="762000" cy="523875"/>
    <xdr:pic>
      <xdr:nvPicPr>
        <xdr:cNvPr id="38" name="Picture 3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39</xdr:row>
      <xdr:rowOff>60000</xdr:rowOff>
    </xdr:from>
    <xdr:ext cx="762000" cy="523875"/>
    <xdr:pic>
      <xdr:nvPicPr>
        <xdr:cNvPr id="39" name="Picture 3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40</xdr:row>
      <xdr:rowOff>60000</xdr:rowOff>
    </xdr:from>
    <xdr:ext cx="762000" cy="523875"/>
    <xdr:pic>
      <xdr:nvPicPr>
        <xdr:cNvPr id="40" name="Picture 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41</xdr:row>
      <xdr:rowOff>60000</xdr:rowOff>
    </xdr:from>
    <xdr:ext cx="762000" cy="523875"/>
    <xdr:pic>
      <xdr:nvPicPr>
        <xdr:cNvPr id="41" name="Picture 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42</xdr:row>
      <xdr:rowOff>60000</xdr:rowOff>
    </xdr:from>
    <xdr:ext cx="762000" cy="523875"/>
    <xdr:pic>
      <xdr:nvPicPr>
        <xdr:cNvPr id="42" name="Picture 4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43</xdr:row>
      <xdr:rowOff>60000</xdr:rowOff>
    </xdr:from>
    <xdr:ext cx="762000" cy="523875"/>
    <xdr:pic>
      <xdr:nvPicPr>
        <xdr:cNvPr id="43" name="Picture 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44</xdr:row>
      <xdr:rowOff>60000</xdr:rowOff>
    </xdr:from>
    <xdr:ext cx="762000" cy="523875"/>
    <xdr:pic>
      <xdr:nvPicPr>
        <xdr:cNvPr id="44" name="Picture 4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45</xdr:row>
      <xdr:rowOff>60000</xdr:rowOff>
    </xdr:from>
    <xdr:ext cx="762000" cy="523875"/>
    <xdr:pic>
      <xdr:nvPicPr>
        <xdr:cNvPr id="45" name="Picture 4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46</xdr:row>
      <xdr:rowOff>60000</xdr:rowOff>
    </xdr:from>
    <xdr:ext cx="762000" cy="523875"/>
    <xdr:pic>
      <xdr:nvPicPr>
        <xdr:cNvPr id="46" name="Picture 4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47</xdr:row>
      <xdr:rowOff>60000</xdr:rowOff>
    </xdr:from>
    <xdr:ext cx="762000" cy="523875"/>
    <xdr:pic>
      <xdr:nvPicPr>
        <xdr:cNvPr id="47" name="Picture 4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48</xdr:row>
      <xdr:rowOff>60000</xdr:rowOff>
    </xdr:from>
    <xdr:ext cx="762000" cy="523875"/>
    <xdr:pic>
      <xdr:nvPicPr>
        <xdr:cNvPr id="48" name="Picture 4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49</xdr:row>
      <xdr:rowOff>60000</xdr:rowOff>
    </xdr:from>
    <xdr:ext cx="762000" cy="523875"/>
    <xdr:pic>
      <xdr:nvPicPr>
        <xdr:cNvPr id="49" name="Picture 4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50</xdr:row>
      <xdr:rowOff>60000</xdr:rowOff>
    </xdr:from>
    <xdr:ext cx="762000" cy="523875"/>
    <xdr:pic>
      <xdr:nvPicPr>
        <xdr:cNvPr id="50" name="Picture 5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51</xdr:row>
      <xdr:rowOff>60000</xdr:rowOff>
    </xdr:from>
    <xdr:ext cx="762000" cy="523875"/>
    <xdr:pic>
      <xdr:nvPicPr>
        <xdr:cNvPr id="51" name="Pictur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52</xdr:row>
      <xdr:rowOff>60000</xdr:rowOff>
    </xdr:from>
    <xdr:ext cx="762000" cy="523875"/>
    <xdr:pic>
      <xdr:nvPicPr>
        <xdr:cNvPr id="52" name="Picture 5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53</xdr:row>
      <xdr:rowOff>60000</xdr:rowOff>
    </xdr:from>
    <xdr:ext cx="762000" cy="523875"/>
    <xdr:pic>
      <xdr:nvPicPr>
        <xdr:cNvPr id="53" name="Picture 5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54</xdr:row>
      <xdr:rowOff>60000</xdr:rowOff>
    </xdr:from>
    <xdr:ext cx="762000" cy="523875"/>
    <xdr:pic>
      <xdr:nvPicPr>
        <xdr:cNvPr id="54" name="Picture 5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55</xdr:row>
      <xdr:rowOff>60000</xdr:rowOff>
    </xdr:from>
    <xdr:ext cx="762000" cy="523875"/>
    <xdr:pic>
      <xdr:nvPicPr>
        <xdr:cNvPr id="55" name="Picture 5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56</xdr:row>
      <xdr:rowOff>60000</xdr:rowOff>
    </xdr:from>
    <xdr:ext cx="762000" cy="523875"/>
    <xdr:pic>
      <xdr:nvPicPr>
        <xdr:cNvPr id="56" name="Picture 5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57</xdr:row>
      <xdr:rowOff>60000</xdr:rowOff>
    </xdr:from>
    <xdr:ext cx="762000" cy="523875"/>
    <xdr:pic>
      <xdr:nvPicPr>
        <xdr:cNvPr id="57" name="Picture 5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58</xdr:row>
      <xdr:rowOff>60000</xdr:rowOff>
    </xdr:from>
    <xdr:ext cx="762000" cy="523875"/>
    <xdr:pic>
      <xdr:nvPicPr>
        <xdr:cNvPr id="58" name="Picture 5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59</xdr:row>
      <xdr:rowOff>60000</xdr:rowOff>
    </xdr:from>
    <xdr:ext cx="762000" cy="523875"/>
    <xdr:pic>
      <xdr:nvPicPr>
        <xdr:cNvPr id="59" name="Picture 5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60</xdr:row>
      <xdr:rowOff>60000</xdr:rowOff>
    </xdr:from>
    <xdr:ext cx="762000" cy="523875"/>
    <xdr:pic>
      <xdr:nvPicPr>
        <xdr:cNvPr id="60" name="Picture 6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61</xdr:row>
      <xdr:rowOff>60000</xdr:rowOff>
    </xdr:from>
    <xdr:ext cx="762000" cy="523875"/>
    <xdr:pic>
      <xdr:nvPicPr>
        <xdr:cNvPr id="61" name="Picture 6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62</xdr:row>
      <xdr:rowOff>60000</xdr:rowOff>
    </xdr:from>
    <xdr:ext cx="762000" cy="523875"/>
    <xdr:pic>
      <xdr:nvPicPr>
        <xdr:cNvPr id="62" name="Picture 6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63</xdr:row>
      <xdr:rowOff>60000</xdr:rowOff>
    </xdr:from>
    <xdr:ext cx="762000" cy="523875"/>
    <xdr:pic>
      <xdr:nvPicPr>
        <xdr:cNvPr id="63" name="Picture 6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64</xdr:row>
      <xdr:rowOff>59999</xdr:rowOff>
    </xdr:from>
    <xdr:ext cx="762000" cy="523875"/>
    <xdr:pic>
      <xdr:nvPicPr>
        <xdr:cNvPr id="64" name="Picture 6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65</xdr:row>
      <xdr:rowOff>59999</xdr:rowOff>
    </xdr:from>
    <xdr:ext cx="762000" cy="523875"/>
    <xdr:pic>
      <xdr:nvPicPr>
        <xdr:cNvPr id="65" name="Picture 6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66</xdr:row>
      <xdr:rowOff>59999</xdr:rowOff>
    </xdr:from>
    <xdr:ext cx="762000" cy="523875"/>
    <xdr:pic>
      <xdr:nvPicPr>
        <xdr:cNvPr id="66" name="Picture 6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67</xdr:row>
      <xdr:rowOff>59999</xdr:rowOff>
    </xdr:from>
    <xdr:ext cx="762000" cy="523875"/>
    <xdr:pic>
      <xdr:nvPicPr>
        <xdr:cNvPr id="67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68</xdr:row>
      <xdr:rowOff>59999</xdr:rowOff>
    </xdr:from>
    <xdr:ext cx="762000" cy="523875"/>
    <xdr:pic>
      <xdr:nvPicPr>
        <xdr:cNvPr id="68" name="Picture 6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69</xdr:row>
      <xdr:rowOff>59999</xdr:rowOff>
    </xdr:from>
    <xdr:ext cx="762000" cy="523875"/>
    <xdr:pic>
      <xdr:nvPicPr>
        <xdr:cNvPr id="69" name="Picture 6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70</xdr:row>
      <xdr:rowOff>59999</xdr:rowOff>
    </xdr:from>
    <xdr:ext cx="762000" cy="523875"/>
    <xdr:pic>
      <xdr:nvPicPr>
        <xdr:cNvPr id="70" name="Picture 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71</xdr:row>
      <xdr:rowOff>59999</xdr:rowOff>
    </xdr:from>
    <xdr:ext cx="762000" cy="523875"/>
    <xdr:pic>
      <xdr:nvPicPr>
        <xdr:cNvPr id="71" name="Picture 7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72</xdr:row>
      <xdr:rowOff>59999</xdr:rowOff>
    </xdr:from>
    <xdr:ext cx="762000" cy="523875"/>
    <xdr:pic>
      <xdr:nvPicPr>
        <xdr:cNvPr id="72" name="Picture 7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73</xdr:row>
      <xdr:rowOff>59999</xdr:rowOff>
    </xdr:from>
    <xdr:ext cx="762000" cy="523875"/>
    <xdr:pic>
      <xdr:nvPicPr>
        <xdr:cNvPr id="73" name="Picture 7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74</xdr:row>
      <xdr:rowOff>59999</xdr:rowOff>
    </xdr:from>
    <xdr:ext cx="762000" cy="523875"/>
    <xdr:pic>
      <xdr:nvPicPr>
        <xdr:cNvPr id="74" name="Picture 7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75</xdr:row>
      <xdr:rowOff>59999</xdr:rowOff>
    </xdr:from>
    <xdr:ext cx="762000" cy="523875"/>
    <xdr:pic>
      <xdr:nvPicPr>
        <xdr:cNvPr id="75" name="Picture 7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76</xdr:row>
      <xdr:rowOff>59999</xdr:rowOff>
    </xdr:from>
    <xdr:ext cx="762000" cy="523875"/>
    <xdr:pic>
      <xdr:nvPicPr>
        <xdr:cNvPr id="76" name="Picture 7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77</xdr:row>
      <xdr:rowOff>59999</xdr:rowOff>
    </xdr:from>
    <xdr:ext cx="762000" cy="523875"/>
    <xdr:pic>
      <xdr:nvPicPr>
        <xdr:cNvPr id="77" name="Picture 7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78</xdr:row>
      <xdr:rowOff>59999</xdr:rowOff>
    </xdr:from>
    <xdr:ext cx="762000" cy="523875"/>
    <xdr:pic>
      <xdr:nvPicPr>
        <xdr:cNvPr id="78" name="Picture 7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79</xdr:row>
      <xdr:rowOff>59999</xdr:rowOff>
    </xdr:from>
    <xdr:ext cx="762000" cy="523875"/>
    <xdr:pic>
      <xdr:nvPicPr>
        <xdr:cNvPr id="79" name="Picture 7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80</xdr:row>
      <xdr:rowOff>59999</xdr:rowOff>
    </xdr:from>
    <xdr:ext cx="762000" cy="523875"/>
    <xdr:pic>
      <xdr:nvPicPr>
        <xdr:cNvPr id="80" name="Picture 8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81</xdr:row>
      <xdr:rowOff>59999</xdr:rowOff>
    </xdr:from>
    <xdr:ext cx="762000" cy="523875"/>
    <xdr:pic>
      <xdr:nvPicPr>
        <xdr:cNvPr id="81" name="Picture 8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82</xdr:row>
      <xdr:rowOff>59999</xdr:rowOff>
    </xdr:from>
    <xdr:ext cx="762000" cy="523875"/>
    <xdr:pic>
      <xdr:nvPicPr>
        <xdr:cNvPr id="82" name="Picture 8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83</xdr:row>
      <xdr:rowOff>59999</xdr:rowOff>
    </xdr:from>
    <xdr:ext cx="762000" cy="523875"/>
    <xdr:pic>
      <xdr:nvPicPr>
        <xdr:cNvPr id="83" name="Picture 8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84</xdr:row>
      <xdr:rowOff>59999</xdr:rowOff>
    </xdr:from>
    <xdr:ext cx="762000" cy="523875"/>
    <xdr:pic>
      <xdr:nvPicPr>
        <xdr:cNvPr id="84" name="Picture 8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85</xdr:row>
      <xdr:rowOff>59999</xdr:rowOff>
    </xdr:from>
    <xdr:ext cx="762000" cy="523875"/>
    <xdr:pic>
      <xdr:nvPicPr>
        <xdr:cNvPr id="85" name="Picture 8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86</xdr:row>
      <xdr:rowOff>59999</xdr:rowOff>
    </xdr:from>
    <xdr:ext cx="762000" cy="523875"/>
    <xdr:pic>
      <xdr:nvPicPr>
        <xdr:cNvPr id="86" name="Picture 8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87</xdr:row>
      <xdr:rowOff>59999</xdr:rowOff>
    </xdr:from>
    <xdr:ext cx="762000" cy="523875"/>
    <xdr:pic>
      <xdr:nvPicPr>
        <xdr:cNvPr id="87" name="Picture 8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88</xdr:row>
      <xdr:rowOff>59999</xdr:rowOff>
    </xdr:from>
    <xdr:ext cx="762000" cy="523875"/>
    <xdr:pic>
      <xdr:nvPicPr>
        <xdr:cNvPr id="88" name="Picture 8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89</xdr:row>
      <xdr:rowOff>59999</xdr:rowOff>
    </xdr:from>
    <xdr:ext cx="762000" cy="523875"/>
    <xdr:pic>
      <xdr:nvPicPr>
        <xdr:cNvPr id="89" name="Picture 8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90</xdr:row>
      <xdr:rowOff>59999</xdr:rowOff>
    </xdr:from>
    <xdr:ext cx="762000" cy="523875"/>
    <xdr:pic>
      <xdr:nvPicPr>
        <xdr:cNvPr id="90" name="Picture 9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91</xdr:row>
      <xdr:rowOff>59999</xdr:rowOff>
    </xdr:from>
    <xdr:ext cx="762000" cy="523875"/>
    <xdr:pic>
      <xdr:nvPicPr>
        <xdr:cNvPr id="91" name="Picture 9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92</xdr:row>
      <xdr:rowOff>59999</xdr:rowOff>
    </xdr:from>
    <xdr:ext cx="762000" cy="523875"/>
    <xdr:pic>
      <xdr:nvPicPr>
        <xdr:cNvPr id="92" name="Picture 9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93</xdr:row>
      <xdr:rowOff>59999</xdr:rowOff>
    </xdr:from>
    <xdr:ext cx="762000" cy="523875"/>
    <xdr:pic>
      <xdr:nvPicPr>
        <xdr:cNvPr id="93" name="Picture 9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94</xdr:row>
      <xdr:rowOff>59999</xdr:rowOff>
    </xdr:from>
    <xdr:ext cx="762000" cy="523875"/>
    <xdr:pic>
      <xdr:nvPicPr>
        <xdr:cNvPr id="94" name="Picture 9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95</xdr:row>
      <xdr:rowOff>59999</xdr:rowOff>
    </xdr:from>
    <xdr:ext cx="762000" cy="523875"/>
    <xdr:pic>
      <xdr:nvPicPr>
        <xdr:cNvPr id="95" name="Picture 9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96</xdr:row>
      <xdr:rowOff>59999</xdr:rowOff>
    </xdr:from>
    <xdr:ext cx="762000" cy="523875"/>
    <xdr:pic>
      <xdr:nvPicPr>
        <xdr:cNvPr id="96" name="Picture 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97</xdr:row>
      <xdr:rowOff>59999</xdr:rowOff>
    </xdr:from>
    <xdr:ext cx="762000" cy="523875"/>
    <xdr:pic>
      <xdr:nvPicPr>
        <xdr:cNvPr id="97" name="Picture 9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98</xdr:row>
      <xdr:rowOff>59999</xdr:rowOff>
    </xdr:from>
    <xdr:ext cx="762000" cy="523875"/>
    <xdr:pic>
      <xdr:nvPicPr>
        <xdr:cNvPr id="98" name="Picture 9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99</xdr:row>
      <xdr:rowOff>59999</xdr:rowOff>
    </xdr:from>
    <xdr:ext cx="762000" cy="523875"/>
    <xdr:pic>
      <xdr:nvPicPr>
        <xdr:cNvPr id="99" name="Picture 9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100</xdr:row>
      <xdr:rowOff>59999</xdr:rowOff>
    </xdr:from>
    <xdr:ext cx="762000" cy="523875"/>
    <xdr:pic>
      <xdr:nvPicPr>
        <xdr:cNvPr id="100" name="Picture 10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101</xdr:row>
      <xdr:rowOff>59999</xdr:rowOff>
    </xdr:from>
    <xdr:ext cx="762000" cy="523875"/>
    <xdr:pic>
      <xdr:nvPicPr>
        <xdr:cNvPr id="101" name="Picture 1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102</xdr:row>
      <xdr:rowOff>59999</xdr:rowOff>
    </xdr:from>
    <xdr:ext cx="762000" cy="523875"/>
    <xdr:pic>
      <xdr:nvPicPr>
        <xdr:cNvPr id="102" name="Picture 10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103</xdr:row>
      <xdr:rowOff>59999</xdr:rowOff>
    </xdr:from>
    <xdr:ext cx="762000" cy="523875"/>
    <xdr:pic>
      <xdr:nvPicPr>
        <xdr:cNvPr id="103" name="Picture 10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104</xdr:row>
      <xdr:rowOff>59999</xdr:rowOff>
    </xdr:from>
    <xdr:ext cx="762000" cy="523875"/>
    <xdr:pic>
      <xdr:nvPicPr>
        <xdr:cNvPr id="104" name="Picture 1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105</xdr:row>
      <xdr:rowOff>59999</xdr:rowOff>
    </xdr:from>
    <xdr:ext cx="762000" cy="523875"/>
    <xdr:pic>
      <xdr:nvPicPr>
        <xdr:cNvPr id="105" name="Picture 10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106</xdr:row>
      <xdr:rowOff>59999</xdr:rowOff>
    </xdr:from>
    <xdr:ext cx="762000" cy="523875"/>
    <xdr:pic>
      <xdr:nvPicPr>
        <xdr:cNvPr id="106" name="Picture 10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107</xdr:row>
      <xdr:rowOff>59999</xdr:rowOff>
    </xdr:from>
    <xdr:ext cx="762000" cy="523875"/>
    <xdr:pic>
      <xdr:nvPicPr>
        <xdr:cNvPr id="107" name="Picture 10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108</xdr:row>
      <xdr:rowOff>59999</xdr:rowOff>
    </xdr:from>
    <xdr:ext cx="762000" cy="523875"/>
    <xdr:pic>
      <xdr:nvPicPr>
        <xdr:cNvPr id="108" name="Picture 10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109</xdr:row>
      <xdr:rowOff>59999</xdr:rowOff>
    </xdr:from>
    <xdr:ext cx="762000" cy="523875"/>
    <xdr:pic>
      <xdr:nvPicPr>
        <xdr:cNvPr id="109" name="Picture 10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110</xdr:row>
      <xdr:rowOff>59999</xdr:rowOff>
    </xdr:from>
    <xdr:ext cx="762000" cy="523875"/>
    <xdr:pic>
      <xdr:nvPicPr>
        <xdr:cNvPr id="110" name="Picture 1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111</xdr:row>
      <xdr:rowOff>59999</xdr:rowOff>
    </xdr:from>
    <xdr:ext cx="762000" cy="523875"/>
    <xdr:pic>
      <xdr:nvPicPr>
        <xdr:cNvPr id="111" name="Picture 1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112</xdr:row>
      <xdr:rowOff>59999</xdr:rowOff>
    </xdr:from>
    <xdr:ext cx="762000" cy="523875"/>
    <xdr:pic>
      <xdr:nvPicPr>
        <xdr:cNvPr id="112" name="Picture 1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113</xdr:row>
      <xdr:rowOff>59999</xdr:rowOff>
    </xdr:from>
    <xdr:ext cx="762000" cy="523875"/>
    <xdr:pic>
      <xdr:nvPicPr>
        <xdr:cNvPr id="113" name="Picture 1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0</xdr:col>
      <xdr:colOff>15000</xdr:colOff>
      <xdr:row>114</xdr:row>
      <xdr:rowOff>59999</xdr:rowOff>
    </xdr:from>
    <xdr:ext cx="762000" cy="523875"/>
    <xdr:pic>
      <xdr:nvPicPr>
        <xdr:cNvPr id="114" name="Picture 1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amazon.com/s?k=Stainless%20Steel%20Range%20Hood%20Under-Cabinet" TargetMode="External"/><Relationship Id="rId2" Type="http://schemas.openxmlformats.org/officeDocument/2006/relationships/hyperlink" Target="https://www.amazon.com/s?k=Gray%20Subway%20Tile%20Backsplash" TargetMode="External"/><Relationship Id="rId3" Type="http://schemas.openxmlformats.org/officeDocument/2006/relationships/hyperlink" Target="https://www.ebay.com/sch/i.html?_nkw=Black%20Kitchen%20Utensil%20Holder%20with%20Utensils%20Kitchen&amp;LH_Complete=1&amp;LH_Sold=1" TargetMode="External"/><Relationship Id="rId4" Type="http://schemas.openxmlformats.org/officeDocument/2006/relationships/hyperlink" Target="https://www.amazon.com/s?k=Stainless%20Steel%20Gas%20Cooktop%205-Burner" TargetMode="External"/><Relationship Id="rId5" Type="http://schemas.openxmlformats.org/officeDocument/2006/relationships/hyperlink" Target="https://www.amazon.com/s?k=White%20Electrical%20Outlets%20and%20Switch%20Plates" TargetMode="External"/><Relationship Id="rId6" Type="http://schemas.openxmlformats.org/officeDocument/2006/relationships/hyperlink" Target="https://www.amazon.com/s?k=White%20Shaker%20Style%20Kitchen%20Cabinets%20with%20Granite%20Countertops" TargetMode="External"/><Relationship Id="rId7" Type="http://schemas.openxmlformats.org/officeDocument/2006/relationships/hyperlink" Target="https://www.amazon.com/s?k=Assorted%20Books%20Mixed%20Collection" TargetMode="External"/><Relationship Id="rId8" Type="http://schemas.openxmlformats.org/officeDocument/2006/relationships/hyperlink" Target="https://www.ebay.com/sch/i.html?_nkw=Nescafe%20Gold%20Instant%20Coffee%20Jar%20Kitchen&amp;LH_Complete=1&amp;LH_Sold=1" TargetMode="External"/><Relationship Id="rId9" Type="http://schemas.openxmlformats.org/officeDocument/2006/relationships/hyperlink" Target="https://www.amazon.com/s?k=Black%20Wire%20Storage%20Basket%202-Tier" TargetMode="External"/><Relationship Id="rId10" Type="http://schemas.openxmlformats.org/officeDocument/2006/relationships/hyperlink" Target="https://www.amazon.com/s?k=Black%20Gaming%20Chair" TargetMode="External"/><Relationship Id="rId11" Type="http://schemas.openxmlformats.org/officeDocument/2006/relationships/hyperlink" Target="https://www.amazon.com/s?k=Black%20Gaming%20Keyboard%20with%20RGB%20Backlighting" TargetMode="External"/><Relationship Id="rId12" Type="http://schemas.openxmlformats.org/officeDocument/2006/relationships/hyperlink" Target="https://www.amazon.com/s?k=Black%20Gaming%20Mouse%20with%20RGB%20Lighting" TargetMode="External"/><Relationship Id="rId13" Type="http://schemas.openxmlformats.org/officeDocument/2006/relationships/hyperlink" Target="https://www.amazon.com/s?k=White%20Gaming%20Desk%20with%20Curved%20Edge" TargetMode="External"/><Relationship Id="rId14" Type="http://schemas.openxmlformats.org/officeDocument/2006/relationships/hyperlink" Target="https://www.amazon.com/s?k=Black%20Wood%20Corner%20Bookshelf%20Unit" TargetMode="External"/><Relationship Id="rId15" Type="http://schemas.openxmlformats.org/officeDocument/2006/relationships/hyperlink" Target="https://www.amazon.com/s?k=Assorted%20Book%20Collection%20Mixed%20Genres" TargetMode="External"/><Relationship Id="rId16" Type="http://schemas.openxmlformats.org/officeDocument/2006/relationships/hyperlink" Target="https://www.amazon.com/s?k=Stainless%20Steel%20Gas%20Range%20with%206%20Burners" TargetMode="External"/><Relationship Id="rId17" Type="http://schemas.openxmlformats.org/officeDocument/2006/relationships/hyperlink" Target="https://www.amazon.com/s?k=Stainless%20Steel%20Dishwasher" TargetMode="External"/><Relationship Id="rId18" Type="http://schemas.openxmlformats.org/officeDocument/2006/relationships/hyperlink" Target="https://www.amazon.com/s?k=Black%20Coffee%20Maker" TargetMode="External"/><Relationship Id="rId19" Type="http://schemas.openxmlformats.org/officeDocument/2006/relationships/hyperlink" Target="https://www.amazon.com/s?k=White%20Farmhouse%20Kitchen%20Sink" TargetMode="External"/><Relationship Id="rId20" Type="http://schemas.openxmlformats.org/officeDocument/2006/relationships/hyperlink" Target="https://www.amazon.com/s?k=Brushed%20Nickel%20Kitchen%20Faucet" TargetMode="External"/><Relationship Id="rId21" Type="http://schemas.openxmlformats.org/officeDocument/2006/relationships/hyperlink" Target="https://www.amazon.com/s?k=Wood%20Knife%20Block%20Set" TargetMode="External"/><Relationship Id="rId22" Type="http://schemas.openxmlformats.org/officeDocument/2006/relationships/hyperlink" Target="https://www.amazon.com/s?k=White%20Shaker%20Style%20Kitchen%20Cabinets" TargetMode="External"/><Relationship Id="rId23" Type="http://schemas.openxmlformats.org/officeDocument/2006/relationships/hyperlink" Target="https://www.amazon.com/s?k=Butcher%20Block%20Countertops" TargetMode="External"/><Relationship Id="rId24" Type="http://schemas.openxmlformats.org/officeDocument/2006/relationships/hyperlink" Target="https://www.ebay.com/sch/i.html?_nkw=Pendant%20Light%20Fixture%20Art%20%26%20Decor&amp;LH_Complete=1&amp;LH_Sold=1" TargetMode="External"/><Relationship Id="rId25" Type="http://schemas.openxmlformats.org/officeDocument/2006/relationships/hyperlink" Target="https://www.amazon.com/s?k=Assorted%20Men&apos;s%20Dress%20Shirts%20Long%20Sleeve" TargetMode="External"/><Relationship Id="rId26" Type="http://schemas.openxmlformats.org/officeDocument/2006/relationships/hyperlink" Target="https://www.amazon.com/s?k=Black%20Plastic%20Hangers" TargetMode="External"/><Relationship Id="rId27" Type="http://schemas.openxmlformats.org/officeDocument/2006/relationships/hyperlink" Target="https://www.amazon.com/s?k=Green%20and%20Black%20Floral%20Print%20Sleeveless%20Dress" TargetMode="External"/><Relationship Id="rId28" Type="http://schemas.openxmlformats.org/officeDocument/2006/relationships/hyperlink" Target="https://www.amazon.com/s?k=White%20Garment%20or%20Shirt" TargetMode="External"/><Relationship Id="rId29" Type="http://schemas.openxmlformats.org/officeDocument/2006/relationships/hyperlink" Target="https://www.amazon.com/s?k=Assorted%20Papers%20and%20Documents" TargetMode="External"/><Relationship Id="rId30" Type="http://schemas.openxmlformats.org/officeDocument/2006/relationships/hyperlink" Target="https://www.amazon.com/s?k=Wooden%20TV%20Stand%20with%20Storage%20Shelf%20-%20Brown" TargetMode="External"/><Relationship Id="rId31" Type="http://schemas.openxmlformats.org/officeDocument/2006/relationships/hyperlink" Target="https://www.ebay.com/sch/i.html?_nkw=Vintage%20CRT%20Television%20with%20Rabbit%20Ear%20Antenna%20-%20Black%20Electronics&amp;LH_Complete=1&amp;LH_Sold=1" TargetMode="External"/><Relationship Id="rId32" Type="http://schemas.openxmlformats.org/officeDocument/2006/relationships/hyperlink" Target="https://www.amazon.com/s?k=White%20Marble%20Backsplash" TargetMode="External"/><Relationship Id="rId33" Type="http://schemas.openxmlformats.org/officeDocument/2006/relationships/hyperlink" Target="https://www.amazon.com/s?k=Wood%20Cutting%20Board" TargetMode="External"/><Relationship Id="rId34" Type="http://schemas.openxmlformats.org/officeDocument/2006/relationships/hyperlink" Target="https://www.amazon.com/s?k=Black%20Knife%20Block%20with%20Knives" TargetMode="External"/><Relationship Id="rId35" Type="http://schemas.openxmlformats.org/officeDocument/2006/relationships/hyperlink" Target="https://www.amazon.com/s?k=White%20Plates%20Set" TargetMode="External"/><Relationship Id="rId36" Type="http://schemas.openxmlformats.org/officeDocument/2006/relationships/hyperlink" Target="https://www.ebay.com/sch/i.html?_nkw=Clear%20Glass%20Vase%20with%20White%20Flowers%20Art%20%26%20Decor&amp;LH_Complete=1&amp;LH_Sold=1" TargetMode="External"/><Relationship Id="rId37" Type="http://schemas.openxmlformats.org/officeDocument/2006/relationships/hyperlink" Target="https://www.amazon.com/s?k=Wood%20Decorative%20Bowl%20with%20Contents" TargetMode="External"/><Relationship Id="rId38" Type="http://schemas.openxmlformats.org/officeDocument/2006/relationships/hyperlink" Target="https://www.amazon.com/s?k=Black%20Metal%20Coat%20Rack%20Tree%20Style" TargetMode="External"/><Relationship Id="rId39" Type="http://schemas.openxmlformats.org/officeDocument/2006/relationships/hyperlink" Target="https://www.amazon.com/s?k=White%20Built-in%20Appliance" TargetMode="External"/><Relationship Id="rId40" Type="http://schemas.openxmlformats.org/officeDocument/2006/relationships/hyperlink" Target="https://www.amazon.com/s?k=White%20Modern%20Kitchen%20Island%20with%20Dark%20Countertop" TargetMode="External"/><Relationship Id="rId41" Type="http://schemas.openxmlformats.org/officeDocument/2006/relationships/hyperlink" Target="https://www.amazon.com/s?k=Light%20Wood%20Rectangular%20Dining%20Table" TargetMode="External"/><Relationship Id="rId42" Type="http://schemas.openxmlformats.org/officeDocument/2006/relationships/hyperlink" Target="https://www.amazon.com/s?k=Black%20Modern%20Dining%20Chair" TargetMode="External"/><Relationship Id="rId43" Type="http://schemas.openxmlformats.org/officeDocument/2006/relationships/hyperlink" Target="https://www.amazon.com/s?k=Granite%20Countertops" TargetMode="External"/><Relationship Id="rId44" Type="http://schemas.openxmlformats.org/officeDocument/2006/relationships/hyperlink" Target="https://www.amazon.com/s?k=Black%20Metal%20Bar%20Stools" TargetMode="External"/><Relationship Id="rId45" Type="http://schemas.openxmlformats.org/officeDocument/2006/relationships/hyperlink" Target="https://www.ebay.com/sch/i.html?_nkw=Glass%20Pendant%20Light%20Fixtures%20Art%20%26%20Decor&amp;LH_Complete=1&amp;LH_Sold=1" TargetMode="External"/><Relationship Id="rId46" Type="http://schemas.openxmlformats.org/officeDocument/2006/relationships/hyperlink" Target="https://www.ebay.com/sch/i.html?_nkw=Recessed%20LED%20Ceiling%20Lights%20Art%20%26%20Decor&amp;LH_Complete=1&amp;LH_Sold=1" TargetMode="External"/><Relationship Id="rId47" Type="http://schemas.openxmlformats.org/officeDocument/2006/relationships/hyperlink" Target="https://www.ebay.com/sch/i.html?_nkw=Brown%20and%20Tan%20Striped%20Curtains%20Art%20%26%20Decor&amp;LH_Complete=1&amp;LH_Sold=1" TargetMode="External"/><Relationship Id="rId48" Type="http://schemas.openxmlformats.org/officeDocument/2006/relationships/hyperlink" Target="https://www.amazon.com/s?k=Sliding%20Patio%20Door" TargetMode="External"/><Relationship Id="rId49" Type="http://schemas.openxmlformats.org/officeDocument/2006/relationships/hyperlink" Target="https://www.amazon.com/s?k=Cherry%20Wood%20Kitchen%20Cabinets" TargetMode="External"/><Relationship Id="rId50" Type="http://schemas.openxmlformats.org/officeDocument/2006/relationships/hyperlink" Target="https://www.amazon.com/s?k=Stainless%20Steel%20Over-Range%20Microwave" TargetMode="External"/><Relationship Id="rId51" Type="http://schemas.openxmlformats.org/officeDocument/2006/relationships/hyperlink" Target="https://www.amazon.com/s?k=Stainless%20Steel%20French%20Door%20Refrigerator" TargetMode="External"/><Relationship Id="rId52" Type="http://schemas.openxmlformats.org/officeDocument/2006/relationships/hyperlink" Target="https://www.amazon.com/s?k=Laundry%20Detergent%20Bottles" TargetMode="External"/><Relationship Id="rId53" Type="http://schemas.openxmlformats.org/officeDocument/2006/relationships/hyperlink" Target="https://www.amazon.com/s?k=White%20Front-Load%20Washing%20Machine" TargetMode="External"/><Relationship Id="rId54" Type="http://schemas.openxmlformats.org/officeDocument/2006/relationships/hyperlink" Target="https://www.amazon.com/s?k=White%20Laundry%20Room%20Cabinet%20System%20with%20Glass%20Doors" TargetMode="External"/><Relationship Id="rId55" Type="http://schemas.openxmlformats.org/officeDocument/2006/relationships/hyperlink" Target="https://www.amazon.com/s?k=White%20Rolled%20Towels" TargetMode="External"/><Relationship Id="rId56" Type="http://schemas.openxmlformats.org/officeDocument/2006/relationships/hyperlink" Target="https://www.amazon.com/s?k=White%20Ceramic%20Containers%2FJars" TargetMode="External"/><Relationship Id="rId57" Type="http://schemas.openxmlformats.org/officeDocument/2006/relationships/hyperlink" Target="https://www.ebay.com/sch/i.html?_nkw=Glass%20Vase%20with%20Dried%20Pampas%20Grass%20Art%20%26%20Decor&amp;LH_Complete=1&amp;LH_Sold=1" TargetMode="External"/><Relationship Id="rId58" Type="http://schemas.openxmlformats.org/officeDocument/2006/relationships/hyperlink" Target="https://www.ebay.com/sch/i.html?_nkw=Clear%20Glass%20Vase%20with%20White%20Flowers%20Art%20%26%20Decor&amp;LH_Complete=1&amp;LH_Sold=1" TargetMode="External"/><Relationship Id="rId59" Type="http://schemas.openxmlformats.org/officeDocument/2006/relationships/hyperlink" Target="https://www.amazon.com/s?k=Silver%20Honda%20Civic%20Sedan" TargetMode="External"/><Relationship Id="rId60" Type="http://schemas.openxmlformats.org/officeDocument/2006/relationships/hyperlink" Target="https://www.amazon.com/s?k=Closet%20Island%20with%20Drawers%20-%20Light%20Wood" TargetMode="External"/><Relationship Id="rId61" Type="http://schemas.openxmlformats.org/officeDocument/2006/relationships/hyperlink" Target="https://www.amazon.com/s?k=Custom%20Walk-in%20Closet%20System%20-%20Light%20Wood%20Finish" TargetMode="External"/><Relationship Id="rId62" Type="http://schemas.openxmlformats.org/officeDocument/2006/relationships/hyperlink" Target="https://www.amazon.com/s?k=LED%20Strip%20Lighting%20System" TargetMode="External"/><Relationship Id="rId63" Type="http://schemas.openxmlformats.org/officeDocument/2006/relationships/hyperlink" Target="https://www.amazon.com/s?k=Camera%20Lens%20-%20Black%20(Second%20Lens)" TargetMode="External"/><Relationship Id="rId64" Type="http://schemas.openxmlformats.org/officeDocument/2006/relationships/hyperlink" Target="https://www.amazon.com/s?k=Dark%20Wood%20Desk%20with%20White%20Base" TargetMode="External"/><Relationship Id="rId65" Type="http://schemas.openxmlformats.org/officeDocument/2006/relationships/hyperlink" Target="https://www.amazon.com/s?k=Black%20Desk%20Mat%2FPad" TargetMode="External"/><Relationship Id="rId66" Type="http://schemas.openxmlformats.org/officeDocument/2006/relationships/hyperlink" Target="https://www.ebay.com/sch/i.html?_nkw=Green%20Glass%20Bottles%20Art%20%26%20Decor&amp;LH_Complete=1&amp;LH_Sold=1" TargetMode="External"/><Relationship Id="rId67" Type="http://schemas.openxmlformats.org/officeDocument/2006/relationships/hyperlink" Target="https://www.amazon.com/s?k=Small%20Glass%2FCup" TargetMode="External"/><Relationship Id="rId68" Type="http://schemas.openxmlformats.org/officeDocument/2006/relationships/hyperlink" Target="https://www.amazon.com/s?k=Mechanical%20Keyboard%20with%20Orange%20Keycaps" TargetMode="External"/><Relationship Id="rId69" Type="http://schemas.openxmlformats.org/officeDocument/2006/relationships/hyperlink" Target="https://www.amazon.com/s?k=Marshall%20Acton%20Bluetooth%20Speaker%20-%20Black" TargetMode="External"/><Relationship Id="rId70" Type="http://schemas.openxmlformats.org/officeDocument/2006/relationships/hyperlink" Target="https://www.amazon.com/s?k=Black%20Laptop%20Computer" TargetMode="External"/><Relationship Id="rId71" Type="http://schemas.openxmlformats.org/officeDocument/2006/relationships/hyperlink" Target="https://www.amazon.com/s?k=Camera%20Lens%20-%20Black" TargetMode="External"/><Relationship Id="rId72" Type="http://schemas.openxmlformats.org/officeDocument/2006/relationships/hyperlink" Target="https://www.amazon.com/s?k=Large%20External%20Monitor%20-%20Black%20Frame" TargetMode="External"/><Relationship Id="rId73" Type="http://schemas.openxmlformats.org/officeDocument/2006/relationships/hyperlink" Target="https://www.amazon.com/s?k=White%20Wireless%20Mouse" TargetMode="External"/><Relationship Id="rId74" Type="http://schemas.openxmlformats.org/officeDocument/2006/relationships/hyperlink" Target="https://www.amazon.com/s?k=Traditional%20Chandelier%20-%20Brushed%20Nickel%20with%20Glass%20Shades" TargetMode="External"/><Relationship Id="rId75" Type="http://schemas.openxmlformats.org/officeDocument/2006/relationships/hyperlink" Target="https://www.ebay.com/sch/i.html?_nkw=Traditional%20Area%20Rug%20-%20Beige%20with%20Floral%20Pattern%20Art%20%26%20Decor&amp;LH_Complete=1&amp;LH_Sold=1" TargetMode="External"/><Relationship Id="rId76" Type="http://schemas.openxmlformats.org/officeDocument/2006/relationships/hyperlink" Target="https://www.amazon.com/s?k=Traditional%20Dining%20Chair%20with%20Slat%20Back%20-%20Cherry%20Wood" TargetMode="External"/><Relationship Id="rId77" Type="http://schemas.openxmlformats.org/officeDocument/2006/relationships/hyperlink" Target="https://www.amazon.com/s?k=Traditional%20Dining%20Table%20-%20Cherry%20Wood%20Finish" TargetMode="External"/><Relationship Id="rId78" Type="http://schemas.openxmlformats.org/officeDocument/2006/relationships/hyperlink" Target="https://www.amazon.com/s?k=Glass%20Shower%20Door%20with%20Chrome%20Hardware" TargetMode="External"/><Relationship Id="rId79" Type="http://schemas.openxmlformats.org/officeDocument/2006/relationships/hyperlink" Target="https://www.amazon.com/s?k=Gray%20Natural%20Stone%20Floor%20Tile" TargetMode="External"/><Relationship Id="rId80" Type="http://schemas.openxmlformats.org/officeDocument/2006/relationships/hyperlink" Target="https://www.amazon.com/s?k=Decorative%20Mosaic%20Tile%20Border" TargetMode="External"/><Relationship Id="rId81" Type="http://schemas.openxmlformats.org/officeDocument/2006/relationships/hyperlink" Target="https://www.amazon.com/s?k=White%20Marble%20Subway%20Tile" TargetMode="External"/><Relationship Id="rId82" Type="http://schemas.openxmlformats.org/officeDocument/2006/relationships/hyperlink" Target="https://www.ebay.com/sch/i.html?_nkw=LED%20Backlit%20Bathroom%20Mirror%2060-inch%20Art%20%26%20Decor&amp;LH_Complete=1&amp;LH_Sold=1" TargetMode="External"/><Relationship Id="rId83" Type="http://schemas.openxmlformats.org/officeDocument/2006/relationships/hyperlink" Target="https://www.amazon.com/s?k=Chrome%20Bathroom%20Faucet" TargetMode="External"/><Relationship Id="rId84" Type="http://schemas.openxmlformats.org/officeDocument/2006/relationships/hyperlink" Target="https://www.amazon.com/s?k=White%20Quartz%20Vanity%20Countertop%20with%20Undermount%20Sinks" TargetMode="External"/><Relationship Id="rId85" Type="http://schemas.openxmlformats.org/officeDocument/2006/relationships/hyperlink" Target="https://www.amazon.com/s?k=Gray%20Shaker%20Style%20Bathroom%20Vanity%20Cabinet%2060-inch" TargetMode="External"/><Relationship Id="rId86" Type="http://schemas.openxmlformats.org/officeDocument/2006/relationships/hyperlink" Target="https://www.amazon.com/s?k=Chrome%20Shower%20Control%20Valve" TargetMode="External"/><Relationship Id="rId87" Type="http://schemas.openxmlformats.org/officeDocument/2006/relationships/hyperlink" Target="https://www.amazon.com/s?k=Chrome%20Shower%20Head%20with%20Rain%20Feature" TargetMode="External"/><Relationship Id="rId88" Type="http://schemas.openxmlformats.org/officeDocument/2006/relationships/hyperlink" Target="https://www.amazon.com/s?k=Green%20Glass%20Pump%20Bottle%20with%20Black%20Pump" TargetMode="External"/><Relationship Id="rId89" Type="http://schemas.openxmlformats.org/officeDocument/2006/relationships/hyperlink" Target="https://www.amazon.com/s?k=Green%20Glass%20Pump%20Bottle%20with%20Black%20Pump" TargetMode="External"/><Relationship Id="rId90" Type="http://schemas.openxmlformats.org/officeDocument/2006/relationships/hyperlink" Target="https://www.amazon.com/s?k=Chrome%20Handheld%20Shower%20Head%20with%20Hose" TargetMode="External"/><Relationship Id="rId91" Type="http://schemas.openxmlformats.org/officeDocument/2006/relationships/hyperlink" Target="https://www.amazon.com/s?k=Chrome%20Shower%20Caddy%20Shelf" TargetMode="External"/><Relationship Id="rId92" Type="http://schemas.openxmlformats.org/officeDocument/2006/relationships/hyperlink" Target="https://www.amazon.com/s?k=White%20Spherical%20LED%20Light" TargetMode="External"/><Relationship Id="rId93" Type="http://schemas.openxmlformats.org/officeDocument/2006/relationships/hyperlink" Target="https://www.ebay.com/sch/i.html?_nkw=Asian%20Style%20Table%20Lamp%20with%20Fabric%20Shade%20Art%20%26%20Decor&amp;LH_Complete=1&amp;LH_Sold=1" TargetMode="External"/><Relationship Id="rId94" Type="http://schemas.openxmlformats.org/officeDocument/2006/relationships/hyperlink" Target="https://www.amazon.com/s?k=Dark%20Wood%20Nightstand" TargetMode="External"/><Relationship Id="rId95" Type="http://schemas.openxmlformats.org/officeDocument/2006/relationships/hyperlink" Target="https://www.amazon.com/s?k=Dark%20Gray%20Upholstered%20Bed%20Frame" TargetMode="External"/><Relationship Id="rId96" Type="http://schemas.openxmlformats.org/officeDocument/2006/relationships/hyperlink" Target="https://www.amazon.com/s?k=White%20Bedding%20Set" TargetMode="External"/><Relationship Id="rId97" Type="http://schemas.openxmlformats.org/officeDocument/2006/relationships/hyperlink" Target="https://www.amazon.com/s?k=Gray%20Textured%20Throw%20Blanket" TargetMode="External"/><Relationship Id="rId98" Type="http://schemas.openxmlformats.org/officeDocument/2006/relationships/hyperlink" Target="https://www.ebay.com/sch/i.html?_nkw=White%20Horizontal%20Blinds%20Art%20%26%20Decor&amp;LH_Complete=1&amp;LH_Sold=1" TargetMode="External"/><Relationship Id="rId99" Type="http://schemas.openxmlformats.org/officeDocument/2006/relationships/hyperlink" Target="https://www.amazon.com/s?k=Black%20Metal%20Dining%20Chair" TargetMode="External"/><Relationship Id="rId100" Type="http://schemas.openxmlformats.org/officeDocument/2006/relationships/hyperlink" Target="https://www.amazon.com/s?k=Built-in%20Microwave%20Stainless%20Steel" TargetMode="External"/><Relationship Id="rId101" Type="http://schemas.openxmlformats.org/officeDocument/2006/relationships/hyperlink" Target="https://www.amazon.com/s?k=Gray%20Kitchen%20Cabinet%20Set" TargetMode="External"/><Relationship Id="rId102" Type="http://schemas.openxmlformats.org/officeDocument/2006/relationships/hyperlink" Target="https://www.ebay.com/sch/i.html?_nkw=Abstract%20Art%20Print%20in%20Wood%20Frame%20Art%20%26%20Decor&amp;LH_Complete=1&amp;LH_Sold=1" TargetMode="External"/><Relationship Id="rId103" Type="http://schemas.openxmlformats.org/officeDocument/2006/relationships/hyperlink" Target="https://www.ebay.com/sch/i.html?_nkw=Beige%20Textured%20Area%20Rug%20Art%20%26%20Decor&amp;LH_Complete=1&amp;LH_Sold=1" TargetMode="External"/><Relationship Id="rId104" Type="http://schemas.openxmlformats.org/officeDocument/2006/relationships/hyperlink" Target="https://www.amazon.com/s?k=Black%20Round%20Coffee%20Table" TargetMode="External"/><Relationship Id="rId105" Type="http://schemas.openxmlformats.org/officeDocument/2006/relationships/hyperlink" Target="https://www.amazon.com/s?k=Gray%20Sectional%20Sofa" TargetMode="External"/><Relationship Id="rId106" Type="http://schemas.openxmlformats.org/officeDocument/2006/relationships/hyperlink" Target="https://www.ebay.com/sch/i.html?_nkw=Black%20Track%20Lighting%20System%20Art%20%26%20Decor&amp;LH_Complete=1&amp;LH_Sold=1" TargetMode="External"/><Relationship Id="rId107" Type="http://schemas.openxmlformats.org/officeDocument/2006/relationships/hyperlink" Target="https://www.amazon.com/s?k=Wood%20TV%20Console%2FEntertainment%20Center" TargetMode="External"/><Relationship Id="rId108" Type="http://schemas.openxmlformats.org/officeDocument/2006/relationships/hyperlink" Target="https://www.amazon.com/s?k=Large%20Flat%20Screen%20TV" TargetMode="External"/><Relationship Id="rId109" Type="http://schemas.openxmlformats.org/officeDocument/2006/relationships/hyperlink" Target="https://www.amazon.com/s?k=Wood%20Dining%20Table" TargetMode="External"/><Relationship Id="rId110" Type="http://schemas.openxmlformats.org/officeDocument/2006/relationships/hyperlink" Target="https://www.amazon.com/s?k=White%20Desk%2FTable" TargetMode="External"/><Relationship Id="rId111" Type="http://schemas.openxmlformats.org/officeDocument/2006/relationships/hyperlink" Target="https://www.amazon.com/s?k=Gray%20Knit%20Sweater" TargetMode="External"/><Relationship Id="rId112" Type="http://schemas.openxmlformats.org/officeDocument/2006/relationships/hyperlink" Target="https://www.ebay.com/sch/i.html?_nkw=Warm%20White%20String%20Lights%20Art%20%26%20Decor&amp;LH_Complete=1&amp;LH_Sold=1" TargetMode="External"/><Relationship Id="rId113" Type="http://schemas.openxmlformats.org/officeDocument/2006/relationships/hyperlink" Target="https://www.amazon.com/s?k=Wall%20Hook" TargetMode="External"/><Relationship Id="rId114" Type="http://schemas.openxmlformats.org/officeDocument/2006/relationships/hyperlink" Target="https://www.amazon.com/s?k=Wood%20Desk%20Chair" TargetMode="External"/><Relationship Id="rId11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5" customWidth="1"/>
    <col min="2" max="2" width="30" customWidth="1"/>
    <col min="3" max="3" width="40" customWidth="1"/>
    <col min="4" max="4" width="20" customWidth="1"/>
    <col min="5" max="5" width="15" customWidth="1"/>
    <col min="6" max="6" width="18" customWidth="1"/>
    <col min="7" max="7" width="8" customWidth="1"/>
    <col min="8" max="11" width="12" customWidth="1"/>
    <col min="12" max="12" width="14" customWidth="1"/>
    <col min="13" max="13" width="40" customWidth="1"/>
    <col min="14" max="14" width="20" customWidth="1"/>
    <col min="16" max="16" width="10" customWidth="1"/>
    <col min="17" max="17" width="8" customWidth="1"/>
  </cols>
  <sheetData>
    <row r="1" ht="25" customHeight="1" spans="1:17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P1" s="2" t="s">
        <v>14</v>
      </c>
      <c r="Q1" s="3">
        <v>0</v>
      </c>
    </row>
    <row r="2" ht="60" customHeight="1" spans="1:14" x14ac:dyDescent="0.25">
      <c r="A2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>
        <v>1</v>
      </c>
      <c r="H2" s="4">
        <v>280</v>
      </c>
      <c r="I2" s="4">
        <f>H2*G2</f>
        <v>280</v>
      </c>
      <c r="J2" s="4">
        <f>I2*$Q$1</f>
        <v>0</v>
      </c>
      <c r="K2" s="4"/>
      <c r="L2" s="4">
        <f>I2+J2+K2</f>
        <v>280</v>
      </c>
      <c r="M2" t="s">
        <v>21</v>
      </c>
      <c r="N2" s="5" t="s">
        <v>22</v>
      </c>
    </row>
    <row r="3" ht="60" customHeight="1" spans="1:14" x14ac:dyDescent="0.25">
      <c r="A3" t="s">
        <v>15</v>
      </c>
      <c r="B3" t="s">
        <v>16</v>
      </c>
      <c r="C3" t="s">
        <v>23</v>
      </c>
      <c r="D3" t="s">
        <v>24</v>
      </c>
      <c r="E3" t="s">
        <v>19</v>
      </c>
      <c r="F3" t="s">
        <v>20</v>
      </c>
      <c r="G3">
        <v>1</v>
      </c>
      <c r="H3" s="4">
        <v>450</v>
      </c>
      <c r="I3" s="4">
        <f>H3*G3</f>
        <v>450</v>
      </c>
      <c r="J3" s="4">
        <f>I3*$Q$1</f>
        <v>0</v>
      </c>
      <c r="K3" s="4"/>
      <c r="L3" s="4">
        <f>I3+J3+K3</f>
        <v>450</v>
      </c>
      <c r="M3" t="s">
        <v>25</v>
      </c>
      <c r="N3" s="5" t="s">
        <v>22</v>
      </c>
    </row>
    <row r="4" ht="60" customHeight="1" spans="1:14" x14ac:dyDescent="0.25">
      <c r="A4" t="s">
        <v>15</v>
      </c>
      <c r="B4" t="s">
        <v>16</v>
      </c>
      <c r="C4" t="s">
        <v>26</v>
      </c>
      <c r="D4" t="s">
        <v>27</v>
      </c>
      <c r="E4" t="s">
        <v>28</v>
      </c>
      <c r="F4" t="s">
        <v>29</v>
      </c>
      <c r="G4">
        <v>1</v>
      </c>
      <c r="H4" s="4">
        <v>35</v>
      </c>
      <c r="I4" s="4">
        <f>H4*G4</f>
        <v>35</v>
      </c>
      <c r="J4" s="4">
        <f>I4*$Q$1</f>
        <v>0</v>
      </c>
      <c r="K4" s="4"/>
      <c r="L4" s="4">
        <f>I4+J4+K4</f>
        <v>35</v>
      </c>
      <c r="M4" t="s">
        <v>30</v>
      </c>
      <c r="N4" s="5" t="s">
        <v>31</v>
      </c>
    </row>
    <row r="5" ht="60" customHeight="1" spans="1:14" x14ac:dyDescent="0.25">
      <c r="A5" t="s">
        <v>15</v>
      </c>
      <c r="B5" t="s">
        <v>16</v>
      </c>
      <c r="C5" t="s">
        <v>32</v>
      </c>
      <c r="D5" t="s">
        <v>18</v>
      </c>
      <c r="E5" t="s">
        <v>19</v>
      </c>
      <c r="F5" t="s">
        <v>20</v>
      </c>
      <c r="G5">
        <v>1</v>
      </c>
      <c r="H5" s="4">
        <v>650</v>
      </c>
      <c r="I5" s="4">
        <f>H5*G5</f>
        <v>650</v>
      </c>
      <c r="J5" s="4">
        <f>I5*$Q$1</f>
        <v>0</v>
      </c>
      <c r="K5" s="4"/>
      <c r="L5" s="4">
        <f>I5+J5+K5</f>
        <v>650</v>
      </c>
      <c r="M5" t="s">
        <v>33</v>
      </c>
      <c r="N5" s="5" t="s">
        <v>22</v>
      </c>
    </row>
    <row r="6" ht="60" customHeight="1" spans="1:14" x14ac:dyDescent="0.25">
      <c r="A6" t="s">
        <v>15</v>
      </c>
      <c r="B6" t="s">
        <v>16</v>
      </c>
      <c r="C6" t="s">
        <v>34</v>
      </c>
      <c r="D6" t="s">
        <v>24</v>
      </c>
      <c r="E6" t="s">
        <v>19</v>
      </c>
      <c r="F6" t="s">
        <v>20</v>
      </c>
      <c r="G6">
        <v>3</v>
      </c>
      <c r="H6" s="4">
        <v>8</v>
      </c>
      <c r="I6" s="4">
        <f>H6*G6</f>
        <v>24</v>
      </c>
      <c r="J6" s="4">
        <f>I6*$Q$1</f>
        <v>0</v>
      </c>
      <c r="K6" s="4"/>
      <c r="L6" s="4">
        <f>I6+J6+K6</f>
        <v>24</v>
      </c>
      <c r="M6" t="s">
        <v>35</v>
      </c>
      <c r="N6" s="5" t="s">
        <v>22</v>
      </c>
    </row>
    <row r="7" ht="60" customHeight="1" spans="1:14" x14ac:dyDescent="0.25">
      <c r="A7" t="s">
        <v>15</v>
      </c>
      <c r="B7" t="s">
        <v>16</v>
      </c>
      <c r="C7" t="s">
        <v>36</v>
      </c>
      <c r="D7" t="s">
        <v>37</v>
      </c>
      <c r="E7" t="s">
        <v>19</v>
      </c>
      <c r="F7" t="s">
        <v>20</v>
      </c>
      <c r="G7">
        <v>1</v>
      </c>
      <c r="H7" s="4">
        <v>8500</v>
      </c>
      <c r="I7" s="4">
        <f>H7*G7</f>
        <v>8500</v>
      </c>
      <c r="J7" s="4">
        <f>I7*$Q$1</f>
        <v>0</v>
      </c>
      <c r="K7" s="4"/>
      <c r="L7" s="4">
        <f>I7+J7+K7</f>
        <v>8500</v>
      </c>
      <c r="M7" t="s">
        <v>38</v>
      </c>
      <c r="N7" s="5" t="s">
        <v>22</v>
      </c>
    </row>
    <row r="8" ht="60" customHeight="1" spans="1:14" x14ac:dyDescent="0.25">
      <c r="A8" t="s">
        <v>15</v>
      </c>
      <c r="B8" t="s">
        <v>39</v>
      </c>
      <c r="C8" t="s">
        <v>40</v>
      </c>
      <c r="D8" t="s">
        <v>41</v>
      </c>
      <c r="E8" t="s">
        <v>42</v>
      </c>
      <c r="F8" t="s">
        <v>43</v>
      </c>
      <c r="G8">
        <v>8</v>
      </c>
      <c r="H8" s="4">
        <v>8</v>
      </c>
      <c r="I8" s="4">
        <f>H8*G8</f>
        <v>64</v>
      </c>
      <c r="J8" s="4">
        <f>I8*$Q$1</f>
        <v>0</v>
      </c>
      <c r="K8" s="4"/>
      <c r="L8" s="4">
        <f>I8+J8+K8</f>
        <v>64</v>
      </c>
      <c r="M8" t="s">
        <v>44</v>
      </c>
      <c r="N8" s="5" t="s">
        <v>22</v>
      </c>
    </row>
    <row r="9" ht="60" customHeight="1" spans="1:14" x14ac:dyDescent="0.25">
      <c r="A9" t="s">
        <v>15</v>
      </c>
      <c r="B9" t="s">
        <v>39</v>
      </c>
      <c r="C9" t="s">
        <v>45</v>
      </c>
      <c r="D9" t="s">
        <v>27</v>
      </c>
      <c r="E9" t="s">
        <v>46</v>
      </c>
      <c r="F9" t="s">
        <v>47</v>
      </c>
      <c r="G9">
        <v>1</v>
      </c>
      <c r="H9" s="4">
        <v>12</v>
      </c>
      <c r="I9" s="4">
        <f>H9*G9</f>
        <v>12</v>
      </c>
      <c r="J9" s="4">
        <f>I9*$Q$1</f>
        <v>0</v>
      </c>
      <c r="K9" s="4"/>
      <c r="L9" s="4">
        <f>I9+J9+K9</f>
        <v>12</v>
      </c>
      <c r="M9" t="s">
        <v>48</v>
      </c>
      <c r="N9" s="5" t="s">
        <v>31</v>
      </c>
    </row>
    <row r="10" ht="60" customHeight="1" spans="1:14" x14ac:dyDescent="0.25">
      <c r="A10" t="s">
        <v>15</v>
      </c>
      <c r="B10" t="s">
        <v>39</v>
      </c>
      <c r="C10" t="s">
        <v>49</v>
      </c>
      <c r="D10" t="s">
        <v>37</v>
      </c>
      <c r="E10" t="s">
        <v>28</v>
      </c>
      <c r="F10" t="s">
        <v>29</v>
      </c>
      <c r="G10">
        <v>1</v>
      </c>
      <c r="H10" s="4">
        <v>45</v>
      </c>
      <c r="I10" s="4">
        <f>H10*G10</f>
        <v>45</v>
      </c>
      <c r="J10" s="4">
        <f>I10*$Q$1</f>
        <v>0</v>
      </c>
      <c r="K10" s="4"/>
      <c r="L10" s="4">
        <f>I10+J10+K10</f>
        <v>45</v>
      </c>
      <c r="M10" t="s">
        <v>50</v>
      </c>
      <c r="N10" s="5" t="s">
        <v>22</v>
      </c>
    </row>
    <row r="11" ht="60" customHeight="1" spans="1:14" x14ac:dyDescent="0.25">
      <c r="A11" t="s">
        <v>15</v>
      </c>
      <c r="B11" t="s">
        <v>51</v>
      </c>
      <c r="C11" t="s">
        <v>52</v>
      </c>
      <c r="D11" t="s">
        <v>37</v>
      </c>
      <c r="E11" t="s">
        <v>19</v>
      </c>
      <c r="F11" t="s">
        <v>43</v>
      </c>
      <c r="G11">
        <v>1</v>
      </c>
      <c r="H11" s="4">
        <v>200</v>
      </c>
      <c r="I11" s="4">
        <f>H11*G11</f>
        <v>200</v>
      </c>
      <c r="J11" s="4">
        <f>I11*$Q$1</f>
        <v>0</v>
      </c>
      <c r="K11" s="4"/>
      <c r="L11" s="4">
        <f>I11+J11+K11</f>
        <v>200</v>
      </c>
      <c r="M11" t="s">
        <v>53</v>
      </c>
      <c r="N11" s="5" t="s">
        <v>22</v>
      </c>
    </row>
    <row r="12" ht="60" customHeight="1" spans="1:14" x14ac:dyDescent="0.25">
      <c r="A12" t="s">
        <v>15</v>
      </c>
      <c r="B12" t="s">
        <v>51</v>
      </c>
      <c r="C12" t="s">
        <v>54</v>
      </c>
      <c r="D12" t="s">
        <v>55</v>
      </c>
      <c r="E12" t="s">
        <v>28</v>
      </c>
      <c r="F12" t="s">
        <v>29</v>
      </c>
      <c r="G12">
        <v>1</v>
      </c>
      <c r="H12" s="4">
        <v>80</v>
      </c>
      <c r="I12" s="4">
        <f>H12*G12</f>
        <v>80</v>
      </c>
      <c r="J12" s="4">
        <f>I12*$Q$1</f>
        <v>0</v>
      </c>
      <c r="K12" s="4"/>
      <c r="L12" s="4">
        <f>I12+J12+K12</f>
        <v>80</v>
      </c>
      <c r="M12" t="s">
        <v>56</v>
      </c>
      <c r="N12" s="5" t="s">
        <v>22</v>
      </c>
    </row>
    <row r="13" ht="60" customHeight="1" spans="1:14" x14ac:dyDescent="0.25">
      <c r="A13" t="s">
        <v>15</v>
      </c>
      <c r="B13" t="s">
        <v>51</v>
      </c>
      <c r="C13" t="s">
        <v>57</v>
      </c>
      <c r="D13" t="s">
        <v>55</v>
      </c>
      <c r="E13" t="s">
        <v>28</v>
      </c>
      <c r="F13" t="s">
        <v>29</v>
      </c>
      <c r="G13">
        <v>1</v>
      </c>
      <c r="H13" s="4">
        <v>50</v>
      </c>
      <c r="I13" s="4">
        <f>H13*G13</f>
        <v>50</v>
      </c>
      <c r="J13" s="4">
        <f>I13*$Q$1</f>
        <v>0</v>
      </c>
      <c r="K13" s="4"/>
      <c r="L13" s="4">
        <f>I13+J13+K13</f>
        <v>50</v>
      </c>
      <c r="M13" t="s">
        <v>58</v>
      </c>
      <c r="N13" s="5" t="s">
        <v>22</v>
      </c>
    </row>
    <row r="14" ht="60" customHeight="1" spans="1:14" x14ac:dyDescent="0.25">
      <c r="A14" t="s">
        <v>15</v>
      </c>
      <c r="B14" t="s">
        <v>51</v>
      </c>
      <c r="C14" t="s">
        <v>59</v>
      </c>
      <c r="D14" t="s">
        <v>37</v>
      </c>
      <c r="E14" t="s">
        <v>19</v>
      </c>
      <c r="F14" t="s">
        <v>43</v>
      </c>
      <c r="G14">
        <v>1</v>
      </c>
      <c r="H14" s="4">
        <v>150</v>
      </c>
      <c r="I14" s="4">
        <f>H14*G14</f>
        <v>150</v>
      </c>
      <c r="J14" s="4">
        <f>I14*$Q$1</f>
        <v>0</v>
      </c>
      <c r="K14" s="4"/>
      <c r="L14" s="4">
        <f>I14+J14+K14</f>
        <v>150</v>
      </c>
      <c r="M14" t="s">
        <v>60</v>
      </c>
      <c r="N14" s="5" t="s">
        <v>22</v>
      </c>
    </row>
    <row r="15" ht="60" customHeight="1" spans="1:14" x14ac:dyDescent="0.25">
      <c r="A15" t="s">
        <v>15</v>
      </c>
      <c r="B15" t="s">
        <v>61</v>
      </c>
      <c r="C15" t="s">
        <v>62</v>
      </c>
      <c r="D15" t="s">
        <v>37</v>
      </c>
      <c r="E15" t="s">
        <v>63</v>
      </c>
      <c r="F15" t="s">
        <v>29</v>
      </c>
      <c r="G15">
        <v>1</v>
      </c>
      <c r="H15" s="4">
        <v>320</v>
      </c>
      <c r="I15" s="4">
        <f>H15*G15</f>
        <v>320</v>
      </c>
      <c r="J15" s="4">
        <f>I15*$Q$1</f>
        <v>0</v>
      </c>
      <c r="K15" s="4"/>
      <c r="L15" s="4">
        <f>I15+J15+K15</f>
        <v>320</v>
      </c>
      <c r="M15" t="s">
        <v>64</v>
      </c>
      <c r="N15" s="5" t="s">
        <v>22</v>
      </c>
    </row>
    <row r="16" ht="60" customHeight="1" spans="1:14" x14ac:dyDescent="0.25">
      <c r="A16" t="s">
        <v>15</v>
      </c>
      <c r="B16" t="s">
        <v>61</v>
      </c>
      <c r="C16" t="s">
        <v>65</v>
      </c>
      <c r="D16" t="s">
        <v>41</v>
      </c>
      <c r="E16" t="s">
        <v>66</v>
      </c>
      <c r="F16" t="s">
        <v>43</v>
      </c>
      <c r="G16">
        <v>200</v>
      </c>
      <c r="H16" s="4">
        <v>6</v>
      </c>
      <c r="I16" s="4">
        <f>H16*G16</f>
        <v>1200</v>
      </c>
      <c r="J16" s="4">
        <f>I16*$Q$1</f>
        <v>0</v>
      </c>
      <c r="K16" s="4"/>
      <c r="L16" s="4">
        <f>I16+J16+K16</f>
        <v>1200</v>
      </c>
      <c r="M16" t="s">
        <v>67</v>
      </c>
      <c r="N16" s="5" t="s">
        <v>22</v>
      </c>
    </row>
    <row r="17" ht="60" customHeight="1" spans="1:14" x14ac:dyDescent="0.25">
      <c r="A17" t="s">
        <v>15</v>
      </c>
      <c r="B17" t="s">
        <v>68</v>
      </c>
      <c r="C17" t="s">
        <v>69</v>
      </c>
      <c r="D17" t="s">
        <v>18</v>
      </c>
      <c r="E17" t="s">
        <v>42</v>
      </c>
      <c r="F17" t="s">
        <v>20</v>
      </c>
      <c r="G17">
        <v>1</v>
      </c>
      <c r="H17" s="4">
        <v>1200</v>
      </c>
      <c r="I17" s="4">
        <f>H17*G17</f>
        <v>1200</v>
      </c>
      <c r="J17" s="4">
        <f>I17*$Q$1</f>
        <v>0</v>
      </c>
      <c r="K17" s="4"/>
      <c r="L17" s="4">
        <f>I17+J17+K17</f>
        <v>1200</v>
      </c>
      <c r="M17" t="s">
        <v>70</v>
      </c>
      <c r="N17" s="5" t="s">
        <v>22</v>
      </c>
    </row>
    <row r="18" ht="60" customHeight="1" spans="1:14" x14ac:dyDescent="0.25">
      <c r="A18" t="s">
        <v>15</v>
      </c>
      <c r="B18" t="s">
        <v>68</v>
      </c>
      <c r="C18" t="s">
        <v>71</v>
      </c>
      <c r="D18" t="s">
        <v>18</v>
      </c>
      <c r="E18" t="s">
        <v>42</v>
      </c>
      <c r="F18" t="s">
        <v>20</v>
      </c>
      <c r="G18">
        <v>1</v>
      </c>
      <c r="H18" s="4">
        <v>600</v>
      </c>
      <c r="I18" s="4">
        <f>H18*G18</f>
        <v>600</v>
      </c>
      <c r="J18" s="4">
        <f>I18*$Q$1</f>
        <v>0</v>
      </c>
      <c r="K18" s="4"/>
      <c r="L18" s="4">
        <f>I18+J18+K18</f>
        <v>600</v>
      </c>
      <c r="M18" t="s">
        <v>72</v>
      </c>
      <c r="N18" s="5" t="s">
        <v>22</v>
      </c>
    </row>
    <row r="19" ht="60" customHeight="1" spans="1:14" x14ac:dyDescent="0.25">
      <c r="A19" t="s">
        <v>15</v>
      </c>
      <c r="B19" t="s">
        <v>68</v>
      </c>
      <c r="C19" t="s">
        <v>73</v>
      </c>
      <c r="D19" t="s">
        <v>18</v>
      </c>
      <c r="E19" t="s">
        <v>19</v>
      </c>
      <c r="F19" t="s">
        <v>29</v>
      </c>
      <c r="G19">
        <v>1</v>
      </c>
      <c r="H19" s="4">
        <v>80</v>
      </c>
      <c r="I19" s="4">
        <f>H19*G19</f>
        <v>80</v>
      </c>
      <c r="J19" s="4">
        <f>I19*$Q$1</f>
        <v>0</v>
      </c>
      <c r="K19" s="4"/>
      <c r="L19" s="4">
        <f>I19+J19+K19</f>
        <v>80</v>
      </c>
      <c r="M19" t="s">
        <v>74</v>
      </c>
      <c r="N19" s="5" t="s">
        <v>22</v>
      </c>
    </row>
    <row r="20" ht="60" customHeight="1" spans="1:14" x14ac:dyDescent="0.25">
      <c r="A20" t="s">
        <v>15</v>
      </c>
      <c r="B20" t="s">
        <v>68</v>
      </c>
      <c r="C20" t="s">
        <v>75</v>
      </c>
      <c r="D20" t="s">
        <v>27</v>
      </c>
      <c r="E20" t="s">
        <v>42</v>
      </c>
      <c r="F20" t="s">
        <v>20</v>
      </c>
      <c r="G20">
        <v>1</v>
      </c>
      <c r="H20" s="4">
        <v>300</v>
      </c>
      <c r="I20" s="4">
        <f>H20*G20</f>
        <v>300</v>
      </c>
      <c r="J20" s="4">
        <f>I20*$Q$1</f>
        <v>0</v>
      </c>
      <c r="K20" s="4"/>
      <c r="L20" s="4">
        <f>I20+J20+K20</f>
        <v>300</v>
      </c>
      <c r="M20" t="s">
        <v>76</v>
      </c>
      <c r="N20" s="5" t="s">
        <v>22</v>
      </c>
    </row>
    <row r="21" ht="60" customHeight="1" spans="1:14" x14ac:dyDescent="0.25">
      <c r="A21" t="s">
        <v>15</v>
      </c>
      <c r="B21" t="s">
        <v>68</v>
      </c>
      <c r="C21" t="s">
        <v>77</v>
      </c>
      <c r="D21" t="s">
        <v>27</v>
      </c>
      <c r="E21" t="s">
        <v>42</v>
      </c>
      <c r="F21" t="s">
        <v>20</v>
      </c>
      <c r="G21">
        <v>1</v>
      </c>
      <c r="H21" s="4">
        <v>150</v>
      </c>
      <c r="I21" s="4">
        <f>H21*G21</f>
        <v>150</v>
      </c>
      <c r="J21" s="4">
        <f>I21*$Q$1</f>
        <v>0</v>
      </c>
      <c r="K21" s="4"/>
      <c r="L21" s="4">
        <f>I21+J21+K21</f>
        <v>150</v>
      </c>
      <c r="M21" t="s">
        <v>78</v>
      </c>
      <c r="N21" s="5" t="s">
        <v>22</v>
      </c>
    </row>
    <row r="22" ht="60" customHeight="1" spans="1:14" x14ac:dyDescent="0.25">
      <c r="A22" t="s">
        <v>15</v>
      </c>
      <c r="B22" t="s">
        <v>68</v>
      </c>
      <c r="C22" t="s">
        <v>79</v>
      </c>
      <c r="D22" t="s">
        <v>27</v>
      </c>
      <c r="E22" t="s">
        <v>42</v>
      </c>
      <c r="F22" t="s">
        <v>29</v>
      </c>
      <c r="G22">
        <v>1</v>
      </c>
      <c r="H22" s="4">
        <v>100</v>
      </c>
      <c r="I22" s="4">
        <f>H22*G22</f>
        <v>100</v>
      </c>
      <c r="J22" s="4">
        <f>I22*$Q$1</f>
        <v>0</v>
      </c>
      <c r="K22" s="4"/>
      <c r="L22" s="4">
        <f>I22+J22+K22</f>
        <v>100</v>
      </c>
      <c r="M22" t="s">
        <v>80</v>
      </c>
      <c r="N22" s="5" t="s">
        <v>22</v>
      </c>
    </row>
    <row r="23" ht="60" customHeight="1" spans="1:14" x14ac:dyDescent="0.25">
      <c r="A23" t="s">
        <v>15</v>
      </c>
      <c r="B23" t="s">
        <v>68</v>
      </c>
      <c r="C23" t="s">
        <v>81</v>
      </c>
      <c r="D23" t="s">
        <v>37</v>
      </c>
      <c r="E23" t="s">
        <v>42</v>
      </c>
      <c r="F23" t="s">
        <v>20</v>
      </c>
      <c r="G23">
        <v>1</v>
      </c>
      <c r="H23" s="4">
        <v>8000</v>
      </c>
      <c r="I23" s="4">
        <f>H23*G23</f>
        <v>8000</v>
      </c>
      <c r="J23" s="4">
        <f>I23*$Q$1</f>
        <v>0</v>
      </c>
      <c r="K23" s="4"/>
      <c r="L23" s="4">
        <f>I23+J23+K23</f>
        <v>8000</v>
      </c>
      <c r="M23" t="s">
        <v>82</v>
      </c>
      <c r="N23" s="5" t="s">
        <v>22</v>
      </c>
    </row>
    <row r="24" ht="60" customHeight="1" spans="1:14" x14ac:dyDescent="0.25">
      <c r="A24" t="s">
        <v>15</v>
      </c>
      <c r="B24" t="s">
        <v>68</v>
      </c>
      <c r="C24" t="s">
        <v>83</v>
      </c>
      <c r="D24" t="s">
        <v>27</v>
      </c>
      <c r="E24" t="s">
        <v>42</v>
      </c>
      <c r="F24" t="s">
        <v>29</v>
      </c>
      <c r="G24">
        <v>1</v>
      </c>
      <c r="H24" s="4">
        <v>1500</v>
      </c>
      <c r="I24" s="4">
        <f>H24*G24</f>
        <v>1500</v>
      </c>
      <c r="J24" s="4">
        <f>I24*$Q$1</f>
        <v>0</v>
      </c>
      <c r="K24" s="4"/>
      <c r="L24" s="4">
        <f>I24+J24+K24</f>
        <v>1500</v>
      </c>
      <c r="M24" t="s">
        <v>84</v>
      </c>
      <c r="N24" s="5" t="s">
        <v>22</v>
      </c>
    </row>
    <row r="25" ht="60" customHeight="1" spans="1:14" x14ac:dyDescent="0.25">
      <c r="A25" t="s">
        <v>15</v>
      </c>
      <c r="B25" t="s">
        <v>68</v>
      </c>
      <c r="C25" t="s">
        <v>85</v>
      </c>
      <c r="D25" t="s">
        <v>86</v>
      </c>
      <c r="E25" t="s">
        <v>42</v>
      </c>
      <c r="F25" t="s">
        <v>20</v>
      </c>
      <c r="G25">
        <v>1</v>
      </c>
      <c r="H25" s="4">
        <v>120</v>
      </c>
      <c r="I25" s="4">
        <f>H25*G25</f>
        <v>120</v>
      </c>
      <c r="J25" s="4">
        <f>I25*$Q$1</f>
        <v>0</v>
      </c>
      <c r="K25" s="4"/>
      <c r="L25" s="4">
        <f>I25+J25+K25</f>
        <v>120</v>
      </c>
      <c r="M25" t="s">
        <v>87</v>
      </c>
      <c r="N25" s="5" t="s">
        <v>31</v>
      </c>
    </row>
    <row r="26" ht="60" customHeight="1" spans="1:14" x14ac:dyDescent="0.25">
      <c r="A26" t="s">
        <v>15</v>
      </c>
      <c r="B26" t="s">
        <v>88</v>
      </c>
      <c r="C26" t="s">
        <v>89</v>
      </c>
      <c r="D26" t="s">
        <v>90</v>
      </c>
      <c r="E26" t="s">
        <v>19</v>
      </c>
      <c r="F26" t="s">
        <v>43</v>
      </c>
      <c r="G26">
        <v>25</v>
      </c>
      <c r="H26" s="4">
        <v>35</v>
      </c>
      <c r="I26" s="4">
        <f>H26*G26</f>
        <v>875</v>
      </c>
      <c r="J26" s="4">
        <f>I26*$Q$1</f>
        <v>0</v>
      </c>
      <c r="K26" s="4"/>
      <c r="L26" s="4">
        <f>I26+J26+K26</f>
        <v>875</v>
      </c>
      <c r="M26" t="s">
        <v>91</v>
      </c>
      <c r="N26" s="5" t="s">
        <v>22</v>
      </c>
    </row>
    <row r="27" ht="60" customHeight="1" spans="1:14" x14ac:dyDescent="0.25">
      <c r="A27" t="s">
        <v>15</v>
      </c>
      <c r="B27" t="s">
        <v>92</v>
      </c>
      <c r="C27" t="s">
        <v>93</v>
      </c>
      <c r="D27" t="s">
        <v>24</v>
      </c>
      <c r="E27" t="s">
        <v>28</v>
      </c>
      <c r="F27" t="s">
        <v>29</v>
      </c>
      <c r="G27">
        <v>8</v>
      </c>
      <c r="H27" s="4">
        <v>2</v>
      </c>
      <c r="I27" s="4">
        <f>H27*G27</f>
        <v>16</v>
      </c>
      <c r="J27" s="4">
        <f>I27*$Q$1</f>
        <v>0</v>
      </c>
      <c r="K27" s="4"/>
      <c r="L27" s="4">
        <f>I27+J27+K27</f>
        <v>16</v>
      </c>
      <c r="M27" t="s">
        <v>94</v>
      </c>
      <c r="N27" s="5" t="s">
        <v>22</v>
      </c>
    </row>
    <row r="28" ht="60" customHeight="1" spans="1:14" x14ac:dyDescent="0.25">
      <c r="A28" t="s">
        <v>15</v>
      </c>
      <c r="B28" t="s">
        <v>92</v>
      </c>
      <c r="C28" t="s">
        <v>95</v>
      </c>
      <c r="D28" t="s">
        <v>90</v>
      </c>
      <c r="E28" t="s">
        <v>28</v>
      </c>
      <c r="F28" t="s">
        <v>29</v>
      </c>
      <c r="G28">
        <v>1</v>
      </c>
      <c r="H28" s="4">
        <v>40</v>
      </c>
      <c r="I28" s="4">
        <f>H28*G28</f>
        <v>40</v>
      </c>
      <c r="J28" s="4">
        <f>I28*$Q$1</f>
        <v>0</v>
      </c>
      <c r="K28" s="4"/>
      <c r="L28" s="4">
        <f>I28+J28+K28</f>
        <v>40</v>
      </c>
      <c r="M28" t="s">
        <v>96</v>
      </c>
      <c r="N28" s="5" t="s">
        <v>22</v>
      </c>
    </row>
    <row r="29" ht="60" customHeight="1" spans="1:14" x14ac:dyDescent="0.25">
      <c r="A29" t="s">
        <v>15</v>
      </c>
      <c r="B29" t="s">
        <v>92</v>
      </c>
      <c r="C29" t="s">
        <v>97</v>
      </c>
      <c r="D29" t="s">
        <v>90</v>
      </c>
      <c r="E29" t="s">
        <v>28</v>
      </c>
      <c r="F29" t="s">
        <v>29</v>
      </c>
      <c r="G29">
        <v>1</v>
      </c>
      <c r="H29" s="4">
        <v>25</v>
      </c>
      <c r="I29" s="4">
        <f>H29*G29</f>
        <v>25</v>
      </c>
      <c r="J29" s="4">
        <f>I29*$Q$1</f>
        <v>0</v>
      </c>
      <c r="K29" s="4"/>
      <c r="L29" s="4">
        <f>I29+J29+K29</f>
        <v>25</v>
      </c>
      <c r="M29" t="s">
        <v>98</v>
      </c>
      <c r="N29" s="5" t="s">
        <v>22</v>
      </c>
    </row>
    <row r="30" ht="60" customHeight="1" spans="1:14" x14ac:dyDescent="0.25">
      <c r="A30" t="s">
        <v>15</v>
      </c>
      <c r="B30" t="s">
        <v>99</v>
      </c>
      <c r="C30" t="s">
        <v>100</v>
      </c>
      <c r="D30" t="s">
        <v>24</v>
      </c>
      <c r="E30" t="s">
        <v>66</v>
      </c>
      <c r="F30" t="s">
        <v>101</v>
      </c>
      <c r="G30">
        <v>1</v>
      </c>
      <c r="H30" s="4">
        <v>5</v>
      </c>
      <c r="I30" s="4">
        <f>H30*G30</f>
        <v>5</v>
      </c>
      <c r="J30" s="4">
        <f>I30*$Q$1</f>
        <v>0</v>
      </c>
      <c r="K30" s="4"/>
      <c r="L30" s="4">
        <f>I30+J30+K30</f>
        <v>5</v>
      </c>
      <c r="M30" t="s">
        <v>102</v>
      </c>
      <c r="N30" s="5" t="s">
        <v>22</v>
      </c>
    </row>
    <row r="31" ht="60" customHeight="1" spans="1:14" x14ac:dyDescent="0.25">
      <c r="A31" t="s">
        <v>15</v>
      </c>
      <c r="B31" t="s">
        <v>99</v>
      </c>
      <c r="C31" t="s">
        <v>103</v>
      </c>
      <c r="D31" t="s">
        <v>37</v>
      </c>
      <c r="E31" t="s">
        <v>104</v>
      </c>
      <c r="F31" t="s">
        <v>43</v>
      </c>
      <c r="G31">
        <v>1</v>
      </c>
      <c r="H31" s="4">
        <v>45</v>
      </c>
      <c r="I31" s="4">
        <f>H31*G31</f>
        <v>45</v>
      </c>
      <c r="J31" s="4">
        <f>I31*$Q$1</f>
        <v>0</v>
      </c>
      <c r="K31" s="4"/>
      <c r="L31" s="4">
        <f>I31+J31+K31</f>
        <v>45</v>
      </c>
      <c r="M31" t="s">
        <v>105</v>
      </c>
      <c r="N31" s="5" t="s">
        <v>22</v>
      </c>
    </row>
    <row r="32" ht="60" customHeight="1" spans="1:14" x14ac:dyDescent="0.25">
      <c r="A32" t="s">
        <v>15</v>
      </c>
      <c r="B32" t="s">
        <v>99</v>
      </c>
      <c r="C32" t="s">
        <v>106</v>
      </c>
      <c r="D32" t="s">
        <v>55</v>
      </c>
      <c r="E32" t="s">
        <v>104</v>
      </c>
      <c r="F32" t="s">
        <v>43</v>
      </c>
      <c r="G32">
        <v>1</v>
      </c>
      <c r="H32" s="4">
        <v>75</v>
      </c>
      <c r="I32" s="4">
        <f>H32*G32</f>
        <v>75</v>
      </c>
      <c r="J32" s="4">
        <f>I32*$Q$1</f>
        <v>0</v>
      </c>
      <c r="K32" s="4"/>
      <c r="L32" s="4">
        <f>I32+J32+K32</f>
        <v>75</v>
      </c>
      <c r="M32" t="s">
        <v>107</v>
      </c>
      <c r="N32" s="5" t="s">
        <v>31</v>
      </c>
    </row>
    <row r="33" ht="60" customHeight="1" spans="1:14" x14ac:dyDescent="0.25">
      <c r="A33" t="s">
        <v>15</v>
      </c>
      <c r="B33" t="s">
        <v>108</v>
      </c>
      <c r="C33" t="s">
        <v>109</v>
      </c>
      <c r="D33" t="s">
        <v>24</v>
      </c>
      <c r="E33" t="s">
        <v>28</v>
      </c>
      <c r="F33" t="s">
        <v>20</v>
      </c>
      <c r="G33">
        <v>1</v>
      </c>
      <c r="H33" s="4">
        <v>800</v>
      </c>
      <c r="I33" s="4">
        <f>H33*G33</f>
        <v>800</v>
      </c>
      <c r="J33" s="4">
        <f>I33*$Q$1</f>
        <v>0</v>
      </c>
      <c r="K33" s="4"/>
      <c r="L33" s="4">
        <f>I33+J33+K33</f>
        <v>800</v>
      </c>
      <c r="M33" t="s">
        <v>110</v>
      </c>
      <c r="N33" s="5" t="s">
        <v>22</v>
      </c>
    </row>
    <row r="34" ht="60" customHeight="1" spans="1:14" x14ac:dyDescent="0.25">
      <c r="A34" t="s">
        <v>15</v>
      </c>
      <c r="B34" t="s">
        <v>108</v>
      </c>
      <c r="C34" t="s">
        <v>111</v>
      </c>
      <c r="D34" t="s">
        <v>27</v>
      </c>
      <c r="E34" t="s">
        <v>112</v>
      </c>
      <c r="F34" t="s">
        <v>29</v>
      </c>
      <c r="G34">
        <v>1</v>
      </c>
      <c r="H34" s="4">
        <v>25</v>
      </c>
      <c r="I34" s="4">
        <f>H34*G34</f>
        <v>25</v>
      </c>
      <c r="J34" s="4">
        <f>I34*$Q$1</f>
        <v>0</v>
      </c>
      <c r="K34" s="4"/>
      <c r="L34" s="4">
        <f>I34+J34+K34</f>
        <v>25</v>
      </c>
      <c r="M34" t="s">
        <v>113</v>
      </c>
      <c r="N34" s="5" t="s">
        <v>22</v>
      </c>
    </row>
    <row r="35" ht="60" customHeight="1" spans="1:14" x14ac:dyDescent="0.25">
      <c r="A35" t="s">
        <v>15</v>
      </c>
      <c r="B35" t="s">
        <v>108</v>
      </c>
      <c r="C35" t="s">
        <v>114</v>
      </c>
      <c r="D35" t="s">
        <v>27</v>
      </c>
      <c r="E35" t="s">
        <v>28</v>
      </c>
      <c r="F35" t="s">
        <v>20</v>
      </c>
      <c r="G35">
        <v>1</v>
      </c>
      <c r="H35" s="4">
        <v>120</v>
      </c>
      <c r="I35" s="4">
        <f>H35*G35</f>
        <v>120</v>
      </c>
      <c r="J35" s="4">
        <f>I35*$Q$1</f>
        <v>0</v>
      </c>
      <c r="K35" s="4"/>
      <c r="L35" s="4">
        <f>I35+J35+K35</f>
        <v>120</v>
      </c>
      <c r="M35" t="s">
        <v>115</v>
      </c>
      <c r="N35" s="5" t="s">
        <v>22</v>
      </c>
    </row>
    <row r="36" ht="60" customHeight="1" spans="1:14" x14ac:dyDescent="0.25">
      <c r="A36" t="s">
        <v>15</v>
      </c>
      <c r="B36" t="s">
        <v>108</v>
      </c>
      <c r="C36" t="s">
        <v>116</v>
      </c>
      <c r="D36" t="s">
        <v>27</v>
      </c>
      <c r="E36" t="s">
        <v>28</v>
      </c>
      <c r="F36" t="s">
        <v>20</v>
      </c>
      <c r="G36">
        <v>6</v>
      </c>
      <c r="H36" s="4">
        <v>12</v>
      </c>
      <c r="I36" s="4">
        <f>H36*G36</f>
        <v>72</v>
      </c>
      <c r="J36" s="4">
        <f>I36*$Q$1</f>
        <v>0</v>
      </c>
      <c r="K36" s="4"/>
      <c r="L36" s="4">
        <f>I36+J36+K36</f>
        <v>72</v>
      </c>
      <c r="M36" t="s">
        <v>117</v>
      </c>
      <c r="N36" s="5" t="s">
        <v>22</v>
      </c>
    </row>
    <row r="37" ht="60" customHeight="1" spans="1:14" x14ac:dyDescent="0.25">
      <c r="A37" t="s">
        <v>15</v>
      </c>
      <c r="B37" t="s">
        <v>108</v>
      </c>
      <c r="C37" t="s">
        <v>118</v>
      </c>
      <c r="D37" t="s">
        <v>86</v>
      </c>
      <c r="E37" t="s">
        <v>112</v>
      </c>
      <c r="F37" t="s">
        <v>20</v>
      </c>
      <c r="G37">
        <v>1</v>
      </c>
      <c r="H37" s="4">
        <v>18</v>
      </c>
      <c r="I37" s="4">
        <f>H37*G37</f>
        <v>18</v>
      </c>
      <c r="J37" s="4">
        <f>I37*$Q$1</f>
        <v>0</v>
      </c>
      <c r="K37" s="4"/>
      <c r="L37" s="4">
        <f>I37+J37+K37</f>
        <v>18</v>
      </c>
      <c r="M37" t="s">
        <v>119</v>
      </c>
      <c r="N37" s="5" t="s">
        <v>31</v>
      </c>
    </row>
    <row r="38" ht="60" customHeight="1" spans="1:14" x14ac:dyDescent="0.25">
      <c r="A38" t="s">
        <v>15</v>
      </c>
      <c r="B38" t="s">
        <v>108</v>
      </c>
      <c r="C38" t="s">
        <v>120</v>
      </c>
      <c r="D38" t="s">
        <v>27</v>
      </c>
      <c r="E38" t="s">
        <v>28</v>
      </c>
      <c r="F38" t="s">
        <v>29</v>
      </c>
      <c r="G38">
        <v>1</v>
      </c>
      <c r="H38" s="4">
        <v>22</v>
      </c>
      <c r="I38" s="4">
        <f>H38*G38</f>
        <v>22</v>
      </c>
      <c r="J38" s="4">
        <f>I38*$Q$1</f>
        <v>0</v>
      </c>
      <c r="K38" s="4"/>
      <c r="L38" s="4">
        <f>I38+J38+K38</f>
        <v>22</v>
      </c>
      <c r="M38" t="s">
        <v>121</v>
      </c>
      <c r="N38" s="5" t="s">
        <v>22</v>
      </c>
    </row>
    <row r="39" ht="60" customHeight="1" spans="1:14" x14ac:dyDescent="0.25">
      <c r="A39" t="s">
        <v>15</v>
      </c>
      <c r="B39" t="s">
        <v>108</v>
      </c>
      <c r="C39" t="s">
        <v>122</v>
      </c>
      <c r="D39" t="s">
        <v>37</v>
      </c>
      <c r="E39" t="s">
        <v>28</v>
      </c>
      <c r="F39" t="s">
        <v>20</v>
      </c>
      <c r="G39">
        <v>1</v>
      </c>
      <c r="H39" s="4">
        <v>65</v>
      </c>
      <c r="I39" s="4">
        <f>H39*G39</f>
        <v>65</v>
      </c>
      <c r="J39" s="4">
        <f>I39*$Q$1</f>
        <v>0</v>
      </c>
      <c r="K39" s="4"/>
      <c r="L39" s="4">
        <f>I39+J39+K39</f>
        <v>65</v>
      </c>
      <c r="M39" t="s">
        <v>123</v>
      </c>
      <c r="N39" s="5" t="s">
        <v>22</v>
      </c>
    </row>
    <row r="40" ht="60" customHeight="1" spans="1:14" x14ac:dyDescent="0.25">
      <c r="A40" t="s">
        <v>15</v>
      </c>
      <c r="B40" t="s">
        <v>108</v>
      </c>
      <c r="C40" t="s">
        <v>124</v>
      </c>
      <c r="D40" t="s">
        <v>18</v>
      </c>
      <c r="E40" t="s">
        <v>28</v>
      </c>
      <c r="F40" t="s">
        <v>20</v>
      </c>
      <c r="G40">
        <v>1</v>
      </c>
      <c r="H40" s="4">
        <v>450</v>
      </c>
      <c r="I40" s="4">
        <f>H40*G40</f>
        <v>450</v>
      </c>
      <c r="J40" s="4">
        <f>I40*$Q$1</f>
        <v>0</v>
      </c>
      <c r="K40" s="4"/>
      <c r="L40" s="4">
        <f>I40+J40+K40</f>
        <v>450</v>
      </c>
      <c r="M40" t="s">
        <v>125</v>
      </c>
      <c r="N40" s="5" t="s">
        <v>22</v>
      </c>
    </row>
    <row r="41" ht="60" customHeight="1" spans="1:14" x14ac:dyDescent="0.25">
      <c r="A41" t="s">
        <v>15</v>
      </c>
      <c r="B41" t="s">
        <v>108</v>
      </c>
      <c r="C41" t="s">
        <v>126</v>
      </c>
      <c r="D41" t="s">
        <v>37</v>
      </c>
      <c r="E41" t="s">
        <v>28</v>
      </c>
      <c r="F41" t="s">
        <v>20</v>
      </c>
      <c r="G41">
        <v>1</v>
      </c>
      <c r="H41" s="4">
        <v>1200</v>
      </c>
      <c r="I41" s="4">
        <f>H41*G41</f>
        <v>1200</v>
      </c>
      <c r="J41" s="4">
        <f>I41*$Q$1</f>
        <v>0</v>
      </c>
      <c r="K41" s="4"/>
      <c r="L41" s="4">
        <f>I41+J41+K41</f>
        <v>1200</v>
      </c>
      <c r="M41" t="s">
        <v>127</v>
      </c>
      <c r="N41" s="5" t="s">
        <v>22</v>
      </c>
    </row>
    <row r="42" ht="60" customHeight="1" spans="1:14" x14ac:dyDescent="0.25">
      <c r="A42" t="s">
        <v>15</v>
      </c>
      <c r="B42" t="s">
        <v>108</v>
      </c>
      <c r="C42" t="s">
        <v>128</v>
      </c>
      <c r="D42" t="s">
        <v>37</v>
      </c>
      <c r="E42" t="s">
        <v>28</v>
      </c>
      <c r="F42" t="s">
        <v>20</v>
      </c>
      <c r="G42">
        <v>1</v>
      </c>
      <c r="H42" s="4">
        <v>450</v>
      </c>
      <c r="I42" s="4">
        <f>H42*G42</f>
        <v>450</v>
      </c>
      <c r="J42" s="4">
        <f>I42*$Q$1</f>
        <v>0</v>
      </c>
      <c r="K42" s="4"/>
      <c r="L42" s="4">
        <f>I42+J42+K42</f>
        <v>450</v>
      </c>
      <c r="M42" t="s">
        <v>129</v>
      </c>
      <c r="N42" s="5" t="s">
        <v>22</v>
      </c>
    </row>
    <row r="43" ht="60" customHeight="1" spans="1:14" x14ac:dyDescent="0.25">
      <c r="A43" t="s">
        <v>15</v>
      </c>
      <c r="B43" t="s">
        <v>108</v>
      </c>
      <c r="C43" t="s">
        <v>130</v>
      </c>
      <c r="D43" t="s">
        <v>37</v>
      </c>
      <c r="E43" t="s">
        <v>28</v>
      </c>
      <c r="F43" t="s">
        <v>20</v>
      </c>
      <c r="G43">
        <v>6</v>
      </c>
      <c r="H43" s="4">
        <v>85</v>
      </c>
      <c r="I43" s="4">
        <f>H43*G43</f>
        <v>510</v>
      </c>
      <c r="J43" s="4">
        <f>I43*$Q$1</f>
        <v>0</v>
      </c>
      <c r="K43" s="4"/>
      <c r="L43" s="4">
        <f>I43+J43+K43</f>
        <v>510</v>
      </c>
      <c r="M43" t="s">
        <v>131</v>
      </c>
      <c r="N43" s="5" t="s">
        <v>22</v>
      </c>
    </row>
    <row r="44" ht="60" customHeight="1" spans="1:14" x14ac:dyDescent="0.25">
      <c r="A44" t="s">
        <v>15</v>
      </c>
      <c r="B44" t="s">
        <v>132</v>
      </c>
      <c r="C44" t="s">
        <v>133</v>
      </c>
      <c r="D44" t="s">
        <v>27</v>
      </c>
      <c r="E44" t="s">
        <v>63</v>
      </c>
      <c r="F44" t="s">
        <v>20</v>
      </c>
      <c r="G44">
        <v>1</v>
      </c>
      <c r="H44" s="4">
        <v>3000</v>
      </c>
      <c r="I44" s="4">
        <f>H44*G44</f>
        <v>3000</v>
      </c>
      <c r="J44" s="4">
        <f>I44*$Q$1</f>
        <v>0</v>
      </c>
      <c r="K44" s="4"/>
      <c r="L44" s="4">
        <f>I44+J44+K44</f>
        <v>3000</v>
      </c>
      <c r="M44" t="s">
        <v>134</v>
      </c>
      <c r="N44" s="5" t="s">
        <v>22</v>
      </c>
    </row>
    <row r="45" ht="60" customHeight="1" spans="1:14" x14ac:dyDescent="0.25">
      <c r="A45" t="s">
        <v>15</v>
      </c>
      <c r="B45" t="s">
        <v>132</v>
      </c>
      <c r="C45" t="s">
        <v>135</v>
      </c>
      <c r="D45" t="s">
        <v>37</v>
      </c>
      <c r="E45" t="s">
        <v>42</v>
      </c>
      <c r="F45" t="s">
        <v>29</v>
      </c>
      <c r="G45">
        <v>4</v>
      </c>
      <c r="H45" s="4">
        <v>120</v>
      </c>
      <c r="I45" s="4">
        <f>H45*G45</f>
        <v>480</v>
      </c>
      <c r="J45" s="4">
        <f>I45*$Q$1</f>
        <v>0</v>
      </c>
      <c r="K45" s="4"/>
      <c r="L45" s="4">
        <f>I45+J45+K45</f>
        <v>480</v>
      </c>
      <c r="M45" t="s">
        <v>136</v>
      </c>
      <c r="N45" s="5" t="s">
        <v>22</v>
      </c>
    </row>
    <row r="46" ht="60" customHeight="1" spans="1:14" x14ac:dyDescent="0.25">
      <c r="A46" t="s">
        <v>15</v>
      </c>
      <c r="B46" t="s">
        <v>132</v>
      </c>
      <c r="C46" t="s">
        <v>137</v>
      </c>
      <c r="D46" t="s">
        <v>86</v>
      </c>
      <c r="E46" t="s">
        <v>42</v>
      </c>
      <c r="F46" t="s">
        <v>20</v>
      </c>
      <c r="G46">
        <v>3</v>
      </c>
      <c r="H46" s="4">
        <v>80</v>
      </c>
      <c r="I46" s="4">
        <f>H46*G46</f>
        <v>240</v>
      </c>
      <c r="J46" s="4">
        <f>I46*$Q$1</f>
        <v>0</v>
      </c>
      <c r="K46" s="4"/>
      <c r="L46" s="4">
        <f>I46+J46+K46</f>
        <v>240</v>
      </c>
      <c r="M46" t="s">
        <v>138</v>
      </c>
      <c r="N46" s="5" t="s">
        <v>31</v>
      </c>
    </row>
    <row r="47" ht="60" customHeight="1" spans="1:14" x14ac:dyDescent="0.25">
      <c r="A47" t="s">
        <v>15</v>
      </c>
      <c r="B47" t="s">
        <v>132</v>
      </c>
      <c r="C47" t="s">
        <v>139</v>
      </c>
      <c r="D47" t="s">
        <v>86</v>
      </c>
      <c r="E47" t="s">
        <v>42</v>
      </c>
      <c r="F47" t="s">
        <v>20</v>
      </c>
      <c r="G47">
        <v>8</v>
      </c>
      <c r="H47" s="4">
        <v>25</v>
      </c>
      <c r="I47" s="4">
        <f>H47*G47</f>
        <v>200</v>
      </c>
      <c r="J47" s="4">
        <f>I47*$Q$1</f>
        <v>0</v>
      </c>
      <c r="K47" s="4"/>
      <c r="L47" s="4">
        <f>I47+J47+K47</f>
        <v>200</v>
      </c>
      <c r="M47" t="s">
        <v>140</v>
      </c>
      <c r="N47" s="5" t="s">
        <v>31</v>
      </c>
    </row>
    <row r="48" ht="60" customHeight="1" spans="1:14" x14ac:dyDescent="0.25">
      <c r="A48" t="s">
        <v>15</v>
      </c>
      <c r="B48" t="s">
        <v>132</v>
      </c>
      <c r="C48" t="s">
        <v>141</v>
      </c>
      <c r="D48" t="s">
        <v>86</v>
      </c>
      <c r="E48" t="s">
        <v>42</v>
      </c>
      <c r="F48" t="s">
        <v>29</v>
      </c>
      <c r="G48">
        <v>1</v>
      </c>
      <c r="H48" s="4">
        <v>60</v>
      </c>
      <c r="I48" s="4">
        <f>H48*G48</f>
        <v>60</v>
      </c>
      <c r="J48" s="4">
        <f>I48*$Q$1</f>
        <v>0</v>
      </c>
      <c r="K48" s="4"/>
      <c r="L48" s="4">
        <f>I48+J48+K48</f>
        <v>60</v>
      </c>
      <c r="M48" t="s">
        <v>142</v>
      </c>
      <c r="N48" s="5" t="s">
        <v>31</v>
      </c>
    </row>
    <row r="49" ht="60" customHeight="1" spans="1:14" x14ac:dyDescent="0.25">
      <c r="A49" t="s">
        <v>15</v>
      </c>
      <c r="B49" t="s">
        <v>132</v>
      </c>
      <c r="C49" t="s">
        <v>143</v>
      </c>
      <c r="D49" t="s">
        <v>24</v>
      </c>
      <c r="E49" t="s">
        <v>63</v>
      </c>
      <c r="F49" t="s">
        <v>20</v>
      </c>
      <c r="G49">
        <v>1</v>
      </c>
      <c r="H49" s="4">
        <v>800</v>
      </c>
      <c r="I49" s="4">
        <f>H49*G49</f>
        <v>800</v>
      </c>
      <c r="J49" s="4">
        <f>I49*$Q$1</f>
        <v>0</v>
      </c>
      <c r="K49" s="4"/>
      <c r="L49" s="4">
        <f>I49+J49+K49</f>
        <v>800</v>
      </c>
      <c r="M49" t="s">
        <v>144</v>
      </c>
      <c r="N49" s="5" t="s">
        <v>22</v>
      </c>
    </row>
    <row r="50" ht="60" customHeight="1" spans="1:14" x14ac:dyDescent="0.25">
      <c r="A50" t="s">
        <v>15</v>
      </c>
      <c r="B50" t="s">
        <v>132</v>
      </c>
      <c r="C50" t="s">
        <v>145</v>
      </c>
      <c r="D50" t="s">
        <v>37</v>
      </c>
      <c r="E50" t="s">
        <v>63</v>
      </c>
      <c r="F50" t="s">
        <v>20</v>
      </c>
      <c r="G50">
        <v>1</v>
      </c>
      <c r="H50" s="4">
        <v>12000</v>
      </c>
      <c r="I50" s="4">
        <f>H50*G50</f>
        <v>12000</v>
      </c>
      <c r="J50" s="4">
        <f>I50*$Q$1</f>
        <v>0</v>
      </c>
      <c r="K50" s="4"/>
      <c r="L50" s="4">
        <f>I50+J50+K50</f>
        <v>12000</v>
      </c>
      <c r="M50" t="s">
        <v>146</v>
      </c>
      <c r="N50" s="5" t="s">
        <v>22</v>
      </c>
    </row>
    <row r="51" ht="60" customHeight="1" spans="1:14" x14ac:dyDescent="0.25">
      <c r="A51" t="s">
        <v>15</v>
      </c>
      <c r="B51" t="s">
        <v>132</v>
      </c>
      <c r="C51" t="s">
        <v>147</v>
      </c>
      <c r="D51" t="s">
        <v>18</v>
      </c>
      <c r="E51" t="s">
        <v>42</v>
      </c>
      <c r="F51" t="s">
        <v>20</v>
      </c>
      <c r="G51">
        <v>1</v>
      </c>
      <c r="H51" s="4">
        <v>300</v>
      </c>
      <c r="I51" s="4">
        <f>H51*G51</f>
        <v>300</v>
      </c>
      <c r="J51" s="4">
        <f>I51*$Q$1</f>
        <v>0</v>
      </c>
      <c r="K51" s="4"/>
      <c r="L51" s="4">
        <f>I51+J51+K51</f>
        <v>300</v>
      </c>
      <c r="M51" t="s">
        <v>148</v>
      </c>
      <c r="N51" s="5" t="s">
        <v>22</v>
      </c>
    </row>
    <row r="52" ht="60" customHeight="1" spans="1:14" x14ac:dyDescent="0.25">
      <c r="A52" t="s">
        <v>15</v>
      </c>
      <c r="B52" t="s">
        <v>132</v>
      </c>
      <c r="C52" t="s">
        <v>149</v>
      </c>
      <c r="D52" t="s">
        <v>18</v>
      </c>
      <c r="E52" t="s">
        <v>42</v>
      </c>
      <c r="F52" t="s">
        <v>20</v>
      </c>
      <c r="G52">
        <v>1</v>
      </c>
      <c r="H52" s="4">
        <v>1800</v>
      </c>
      <c r="I52" s="4">
        <f>H52*G52</f>
        <v>1800</v>
      </c>
      <c r="J52" s="4">
        <f>I52*$Q$1</f>
        <v>0</v>
      </c>
      <c r="K52" s="4"/>
      <c r="L52" s="4">
        <f>I52+J52+K52</f>
        <v>1800</v>
      </c>
      <c r="M52" t="s">
        <v>150</v>
      </c>
      <c r="N52" s="5" t="s">
        <v>22</v>
      </c>
    </row>
    <row r="53" ht="60" customHeight="1" spans="1:14" x14ac:dyDescent="0.25">
      <c r="A53" t="s">
        <v>15</v>
      </c>
      <c r="B53" t="s">
        <v>151</v>
      </c>
      <c r="C53" t="s">
        <v>152</v>
      </c>
      <c r="D53" t="s">
        <v>24</v>
      </c>
      <c r="E53" t="s">
        <v>46</v>
      </c>
      <c r="F53" t="s">
        <v>43</v>
      </c>
      <c r="G53">
        <v>2</v>
      </c>
      <c r="H53" s="4">
        <v>8</v>
      </c>
      <c r="I53" s="4">
        <f>H53*G53</f>
        <v>16</v>
      </c>
      <c r="J53" s="4">
        <f>I53*$Q$1</f>
        <v>0</v>
      </c>
      <c r="K53" s="4"/>
      <c r="L53" s="4">
        <f>I53+J53+K53</f>
        <v>16</v>
      </c>
      <c r="M53" t="s">
        <v>153</v>
      </c>
      <c r="N53" s="5" t="s">
        <v>22</v>
      </c>
    </row>
    <row r="54" ht="60" customHeight="1" spans="1:14" x14ac:dyDescent="0.25">
      <c r="A54" t="s">
        <v>15</v>
      </c>
      <c r="B54" t="s">
        <v>151</v>
      </c>
      <c r="C54" t="s">
        <v>154</v>
      </c>
      <c r="D54" t="s">
        <v>18</v>
      </c>
      <c r="E54" t="s">
        <v>28</v>
      </c>
      <c r="F54" t="s">
        <v>20</v>
      </c>
      <c r="G54">
        <v>1</v>
      </c>
      <c r="H54" s="4">
        <v>650</v>
      </c>
      <c r="I54" s="4">
        <f>H54*G54</f>
        <v>650</v>
      </c>
      <c r="J54" s="4">
        <f>I54*$Q$1</f>
        <v>0</v>
      </c>
      <c r="K54" s="4"/>
      <c r="L54" s="4">
        <f>I54+J54+K54</f>
        <v>650</v>
      </c>
      <c r="M54" t="s">
        <v>155</v>
      </c>
      <c r="N54" s="5" t="s">
        <v>22</v>
      </c>
    </row>
    <row r="55" ht="60" customHeight="1" spans="1:14" x14ac:dyDescent="0.25">
      <c r="A55" t="s">
        <v>15</v>
      </c>
      <c r="B55" t="s">
        <v>151</v>
      </c>
      <c r="C55" t="s">
        <v>156</v>
      </c>
      <c r="D55" t="s">
        <v>37</v>
      </c>
      <c r="E55" t="s">
        <v>28</v>
      </c>
      <c r="F55" t="s">
        <v>20</v>
      </c>
      <c r="G55">
        <v>1</v>
      </c>
      <c r="H55" s="4">
        <v>1200</v>
      </c>
      <c r="I55" s="4">
        <f>H55*G55</f>
        <v>1200</v>
      </c>
      <c r="J55" s="4">
        <f>I55*$Q$1</f>
        <v>0</v>
      </c>
      <c r="K55" s="4"/>
      <c r="L55" s="4">
        <f>I55+J55+K55</f>
        <v>1200</v>
      </c>
      <c r="M55" t="s">
        <v>157</v>
      </c>
      <c r="N55" s="5" t="s">
        <v>22</v>
      </c>
    </row>
    <row r="56" ht="60" customHeight="1" spans="1:14" x14ac:dyDescent="0.25">
      <c r="A56" t="s">
        <v>15</v>
      </c>
      <c r="B56" t="s">
        <v>151</v>
      </c>
      <c r="C56" t="s">
        <v>158</v>
      </c>
      <c r="D56" t="s">
        <v>24</v>
      </c>
      <c r="E56" t="s">
        <v>112</v>
      </c>
      <c r="F56" t="s">
        <v>20</v>
      </c>
      <c r="G56">
        <v>6</v>
      </c>
      <c r="H56" s="4">
        <v>15</v>
      </c>
      <c r="I56" s="4">
        <f>H56*G56</f>
        <v>90</v>
      </c>
      <c r="J56" s="4">
        <f>I56*$Q$1</f>
        <v>0</v>
      </c>
      <c r="K56" s="4"/>
      <c r="L56" s="4">
        <f>I56+J56+K56</f>
        <v>90</v>
      </c>
      <c r="M56" t="s">
        <v>159</v>
      </c>
      <c r="N56" s="5" t="s">
        <v>22</v>
      </c>
    </row>
    <row r="57" ht="60" customHeight="1" spans="1:14" x14ac:dyDescent="0.25">
      <c r="A57" t="s">
        <v>15</v>
      </c>
      <c r="B57" t="s">
        <v>151</v>
      </c>
      <c r="C57" t="s">
        <v>160</v>
      </c>
      <c r="D57" t="s">
        <v>24</v>
      </c>
      <c r="E57" t="s">
        <v>28</v>
      </c>
      <c r="F57" t="s">
        <v>20</v>
      </c>
      <c r="G57">
        <v>3</v>
      </c>
      <c r="H57" s="4">
        <v>12</v>
      </c>
      <c r="I57" s="4">
        <f>H57*G57</f>
        <v>36</v>
      </c>
      <c r="J57" s="4">
        <f>I57*$Q$1</f>
        <v>0</v>
      </c>
      <c r="K57" s="4"/>
      <c r="L57" s="4">
        <f>I57+J57+K57</f>
        <v>36</v>
      </c>
      <c r="M57" t="s">
        <v>161</v>
      </c>
      <c r="N57" s="5" t="s">
        <v>22</v>
      </c>
    </row>
    <row r="58" ht="60" customHeight="1" spans="1:14" x14ac:dyDescent="0.25">
      <c r="A58" t="s">
        <v>15</v>
      </c>
      <c r="B58" t="s">
        <v>151</v>
      </c>
      <c r="C58" t="s">
        <v>162</v>
      </c>
      <c r="D58" t="s">
        <v>86</v>
      </c>
      <c r="E58" t="s">
        <v>112</v>
      </c>
      <c r="F58" t="s">
        <v>20</v>
      </c>
      <c r="G58">
        <v>1</v>
      </c>
      <c r="H58" s="4">
        <v>25</v>
      </c>
      <c r="I58" s="4">
        <f>H58*G58</f>
        <v>25</v>
      </c>
      <c r="J58" s="4">
        <f>I58*$Q$1</f>
        <v>0</v>
      </c>
      <c r="K58" s="4"/>
      <c r="L58" s="4">
        <f>I58+J58+K58</f>
        <v>25</v>
      </c>
      <c r="M58" t="s">
        <v>163</v>
      </c>
      <c r="N58" s="5" t="s">
        <v>31</v>
      </c>
    </row>
    <row r="59" ht="60" customHeight="1" spans="1:14" x14ac:dyDescent="0.25">
      <c r="A59" t="s">
        <v>15</v>
      </c>
      <c r="B59" t="s">
        <v>151</v>
      </c>
      <c r="C59" t="s">
        <v>118</v>
      </c>
      <c r="D59" t="s">
        <v>86</v>
      </c>
      <c r="E59" t="s">
        <v>46</v>
      </c>
      <c r="F59" t="s">
        <v>164</v>
      </c>
      <c r="G59">
        <v>1</v>
      </c>
      <c r="H59" s="4">
        <v>20</v>
      </c>
      <c r="I59" s="4">
        <f>H59*G59</f>
        <v>20</v>
      </c>
      <c r="J59" s="4">
        <f>I59*$Q$1</f>
        <v>0</v>
      </c>
      <c r="K59" s="4"/>
      <c r="L59" s="4">
        <f>I59+J59+K59</f>
        <v>20</v>
      </c>
      <c r="M59" t="s">
        <v>165</v>
      </c>
      <c r="N59" s="5" t="s">
        <v>31</v>
      </c>
    </row>
    <row r="60" ht="60" customHeight="1" spans="1:14" x14ac:dyDescent="0.25">
      <c r="A60" t="s">
        <v>15</v>
      </c>
      <c r="B60" t="s">
        <v>166</v>
      </c>
      <c r="C60" t="s">
        <v>167</v>
      </c>
      <c r="D60" t="s">
        <v>24</v>
      </c>
      <c r="E60" t="s">
        <v>168</v>
      </c>
      <c r="F60" t="s">
        <v>43</v>
      </c>
      <c r="G60">
        <v>1</v>
      </c>
      <c r="H60" s="4">
        <v>8000</v>
      </c>
      <c r="I60" s="4">
        <f>H60*G60</f>
        <v>8000</v>
      </c>
      <c r="J60" s="4">
        <f>I60*$Q$1</f>
        <v>0</v>
      </c>
      <c r="K60" s="4"/>
      <c r="L60" s="4">
        <f>I60+J60+K60</f>
        <v>8000</v>
      </c>
      <c r="M60" t="s">
        <v>169</v>
      </c>
      <c r="N60" s="5" t="s">
        <v>22</v>
      </c>
    </row>
    <row r="61" ht="60" customHeight="1" spans="1:14" x14ac:dyDescent="0.25">
      <c r="A61" t="s">
        <v>15</v>
      </c>
      <c r="B61" t="s">
        <v>170</v>
      </c>
      <c r="C61" t="s">
        <v>171</v>
      </c>
      <c r="D61" t="s">
        <v>37</v>
      </c>
      <c r="E61" t="s">
        <v>112</v>
      </c>
      <c r="F61" t="s">
        <v>20</v>
      </c>
      <c r="G61">
        <v>1</v>
      </c>
      <c r="H61" s="4">
        <v>800</v>
      </c>
      <c r="I61" s="4">
        <f>H61*G61</f>
        <v>800</v>
      </c>
      <c r="J61" s="4">
        <f>I61*$Q$1</f>
        <v>0</v>
      </c>
      <c r="K61" s="4"/>
      <c r="L61" s="4">
        <f>I61+J61+K61</f>
        <v>800</v>
      </c>
      <c r="M61" t="s">
        <v>172</v>
      </c>
      <c r="N61" s="5" t="s">
        <v>22</v>
      </c>
    </row>
    <row r="62" ht="60" customHeight="1" spans="1:14" x14ac:dyDescent="0.25">
      <c r="A62" t="s">
        <v>15</v>
      </c>
      <c r="B62" t="s">
        <v>170</v>
      </c>
      <c r="C62" t="s">
        <v>173</v>
      </c>
      <c r="D62" t="s">
        <v>37</v>
      </c>
      <c r="E62" t="s">
        <v>112</v>
      </c>
      <c r="F62" t="s">
        <v>20</v>
      </c>
      <c r="G62">
        <v>1</v>
      </c>
      <c r="H62" s="4">
        <v>3500</v>
      </c>
      <c r="I62" s="4">
        <f>H62*G62</f>
        <v>3500</v>
      </c>
      <c r="J62" s="4">
        <f>I62*$Q$1</f>
        <v>0</v>
      </c>
      <c r="K62" s="4"/>
      <c r="L62" s="4">
        <f>I62+J62+K62</f>
        <v>3500</v>
      </c>
      <c r="M62" t="s">
        <v>174</v>
      </c>
      <c r="N62" s="5" t="s">
        <v>22</v>
      </c>
    </row>
    <row r="63" ht="60" customHeight="1" spans="1:14" x14ac:dyDescent="0.25">
      <c r="A63" t="s">
        <v>15</v>
      </c>
      <c r="B63" t="s">
        <v>170</v>
      </c>
      <c r="C63" t="s">
        <v>175</v>
      </c>
      <c r="D63" t="s">
        <v>55</v>
      </c>
      <c r="E63" t="s">
        <v>112</v>
      </c>
      <c r="F63" t="s">
        <v>20</v>
      </c>
      <c r="G63">
        <v>1</v>
      </c>
      <c r="H63" s="4">
        <v>150</v>
      </c>
      <c r="I63" s="4">
        <f>H63*G63</f>
        <v>150</v>
      </c>
      <c r="J63" s="4">
        <f>I63*$Q$1</f>
        <v>0</v>
      </c>
      <c r="K63" s="4"/>
      <c r="L63" s="4">
        <f>I63+J63+K63</f>
        <v>150</v>
      </c>
      <c r="M63" t="s">
        <v>176</v>
      </c>
      <c r="N63" s="5" t="s">
        <v>22</v>
      </c>
    </row>
    <row r="64" ht="60" customHeight="1" spans="1:14" x14ac:dyDescent="0.25">
      <c r="A64" t="s">
        <v>15</v>
      </c>
      <c r="B64" t="s">
        <v>177</v>
      </c>
      <c r="C64" t="s">
        <v>178</v>
      </c>
      <c r="D64" t="s">
        <v>55</v>
      </c>
      <c r="E64" t="s">
        <v>19</v>
      </c>
      <c r="F64" t="s">
        <v>20</v>
      </c>
      <c r="G64">
        <v>1</v>
      </c>
      <c r="H64" s="4">
        <v>250</v>
      </c>
      <c r="I64" s="4">
        <f>H64*G64</f>
        <v>250</v>
      </c>
      <c r="J64" s="4">
        <f>I64*$Q$1</f>
        <v>0</v>
      </c>
      <c r="K64" s="4"/>
      <c r="L64" s="4">
        <f>I64+J64+K64</f>
        <v>250</v>
      </c>
      <c r="M64" t="s">
        <v>179</v>
      </c>
      <c r="N64" s="5" t="s">
        <v>22</v>
      </c>
    </row>
    <row r="65" ht="60" customHeight="1" spans="1:14" x14ac:dyDescent="0.25">
      <c r="A65" t="s">
        <v>15</v>
      </c>
      <c r="B65" t="s">
        <v>177</v>
      </c>
      <c r="C65" t="s">
        <v>180</v>
      </c>
      <c r="D65" t="s">
        <v>37</v>
      </c>
      <c r="E65" t="s">
        <v>28</v>
      </c>
      <c r="F65" t="s">
        <v>20</v>
      </c>
      <c r="G65">
        <v>1</v>
      </c>
      <c r="H65" s="4">
        <v>450</v>
      </c>
      <c r="I65" s="4">
        <f>H65*G65</f>
        <v>450</v>
      </c>
      <c r="J65" s="4">
        <f>I65*$Q$1</f>
        <v>0</v>
      </c>
      <c r="K65" s="4"/>
      <c r="L65" s="4">
        <f>I65+J65+K65</f>
        <v>450</v>
      </c>
      <c r="M65" t="s">
        <v>181</v>
      </c>
      <c r="N65" s="5" t="s">
        <v>22</v>
      </c>
    </row>
    <row r="66" ht="60" customHeight="1" spans="1:14" x14ac:dyDescent="0.25">
      <c r="A66" t="s">
        <v>15</v>
      </c>
      <c r="B66" t="s">
        <v>177</v>
      </c>
      <c r="C66" t="s">
        <v>182</v>
      </c>
      <c r="D66" t="s">
        <v>183</v>
      </c>
      <c r="E66" t="s">
        <v>112</v>
      </c>
      <c r="F66" t="s">
        <v>20</v>
      </c>
      <c r="G66">
        <v>1</v>
      </c>
      <c r="H66" s="4">
        <v>25</v>
      </c>
      <c r="I66" s="4">
        <f>H66*G66</f>
        <v>25</v>
      </c>
      <c r="J66" s="4">
        <f>I66*$Q$1</f>
        <v>0</v>
      </c>
      <c r="K66" s="4"/>
      <c r="L66" s="4">
        <f>I66+J66+K66</f>
        <v>25</v>
      </c>
      <c r="M66" t="s">
        <v>184</v>
      </c>
      <c r="N66" s="5" t="s">
        <v>22</v>
      </c>
    </row>
    <row r="67" ht="60" customHeight="1" spans="1:14" x14ac:dyDescent="0.25">
      <c r="A67" t="s">
        <v>15</v>
      </c>
      <c r="B67" t="s">
        <v>177</v>
      </c>
      <c r="C67" t="s">
        <v>185</v>
      </c>
      <c r="D67" t="s">
        <v>86</v>
      </c>
      <c r="E67" t="s">
        <v>42</v>
      </c>
      <c r="F67" t="s">
        <v>43</v>
      </c>
      <c r="G67">
        <v>2</v>
      </c>
      <c r="H67" s="4">
        <v>15</v>
      </c>
      <c r="I67" s="4">
        <f>H67*G67</f>
        <v>30</v>
      </c>
      <c r="J67" s="4">
        <f>I67*$Q$1</f>
        <v>0</v>
      </c>
      <c r="K67" s="4"/>
      <c r="L67" s="4">
        <f>I67+J67+K67</f>
        <v>30</v>
      </c>
      <c r="M67" t="s">
        <v>186</v>
      </c>
      <c r="N67" s="5" t="s">
        <v>31</v>
      </c>
    </row>
    <row r="68" ht="60" customHeight="1" spans="1:14" x14ac:dyDescent="0.25">
      <c r="A68" t="s">
        <v>15</v>
      </c>
      <c r="B68" t="s">
        <v>177</v>
      </c>
      <c r="C68" t="s">
        <v>187</v>
      </c>
      <c r="D68" t="s">
        <v>27</v>
      </c>
      <c r="E68" t="s">
        <v>28</v>
      </c>
      <c r="F68" t="s">
        <v>43</v>
      </c>
      <c r="G68">
        <v>1</v>
      </c>
      <c r="H68" s="4">
        <v>8</v>
      </c>
      <c r="I68" s="4">
        <f>H68*G68</f>
        <v>8</v>
      </c>
      <c r="J68" s="4">
        <f>I68*$Q$1</f>
        <v>0</v>
      </c>
      <c r="K68" s="4"/>
      <c r="L68" s="4">
        <f>I68+J68+K68</f>
        <v>8</v>
      </c>
      <c r="M68" t="s">
        <v>188</v>
      </c>
      <c r="N68" s="5" t="s">
        <v>22</v>
      </c>
    </row>
    <row r="69" ht="60" customHeight="1" spans="1:14" x14ac:dyDescent="0.25">
      <c r="A69" t="s">
        <v>15</v>
      </c>
      <c r="B69" t="s">
        <v>177</v>
      </c>
      <c r="C69" t="s">
        <v>189</v>
      </c>
      <c r="D69" t="s">
        <v>55</v>
      </c>
      <c r="E69" t="s">
        <v>112</v>
      </c>
      <c r="F69" t="s">
        <v>20</v>
      </c>
      <c r="G69">
        <v>1</v>
      </c>
      <c r="H69" s="4">
        <v>120</v>
      </c>
      <c r="I69" s="4">
        <f>H69*G69</f>
        <v>120</v>
      </c>
      <c r="J69" s="4">
        <f>I69*$Q$1</f>
        <v>0</v>
      </c>
      <c r="K69" s="4"/>
      <c r="L69" s="4">
        <f>I69+J69+K69</f>
        <v>120</v>
      </c>
      <c r="M69" t="s">
        <v>190</v>
      </c>
      <c r="N69" s="5" t="s">
        <v>22</v>
      </c>
    </row>
    <row r="70" ht="60" customHeight="1" spans="1:14" x14ac:dyDescent="0.25">
      <c r="A70" t="s">
        <v>15</v>
      </c>
      <c r="B70" t="s">
        <v>177</v>
      </c>
      <c r="C70" t="s">
        <v>191</v>
      </c>
      <c r="D70" t="s">
        <v>55</v>
      </c>
      <c r="E70" t="s">
        <v>28</v>
      </c>
      <c r="F70" t="s">
        <v>20</v>
      </c>
      <c r="G70">
        <v>1</v>
      </c>
      <c r="H70" s="4">
        <v>180</v>
      </c>
      <c r="I70" s="4">
        <f>H70*G70</f>
        <v>180</v>
      </c>
      <c r="J70" s="4">
        <f>I70*$Q$1</f>
        <v>0</v>
      </c>
      <c r="K70" s="4"/>
      <c r="L70" s="4">
        <f>I70+J70+K70</f>
        <v>180</v>
      </c>
      <c r="M70" t="s">
        <v>192</v>
      </c>
      <c r="N70" s="5" t="s">
        <v>22</v>
      </c>
    </row>
    <row r="71" ht="60" customHeight="1" spans="1:14" x14ac:dyDescent="0.25">
      <c r="A71" t="s">
        <v>15</v>
      </c>
      <c r="B71" t="s">
        <v>177</v>
      </c>
      <c r="C71" t="s">
        <v>193</v>
      </c>
      <c r="D71" t="s">
        <v>55</v>
      </c>
      <c r="E71" t="s">
        <v>28</v>
      </c>
      <c r="F71" t="s">
        <v>20</v>
      </c>
      <c r="G71">
        <v>1</v>
      </c>
      <c r="H71" s="4">
        <v>800</v>
      </c>
      <c r="I71" s="4">
        <f>H71*G71</f>
        <v>800</v>
      </c>
      <c r="J71" s="4">
        <f>I71*$Q$1</f>
        <v>0</v>
      </c>
      <c r="K71" s="4"/>
      <c r="L71" s="4">
        <f>I71+J71+K71</f>
        <v>800</v>
      </c>
      <c r="M71" t="s">
        <v>194</v>
      </c>
      <c r="N71" s="5" t="s">
        <v>22</v>
      </c>
    </row>
    <row r="72" ht="60" customHeight="1" spans="1:14" x14ac:dyDescent="0.25">
      <c r="A72" t="s">
        <v>15</v>
      </c>
      <c r="B72" t="s">
        <v>177</v>
      </c>
      <c r="C72" t="s">
        <v>195</v>
      </c>
      <c r="D72" t="s">
        <v>55</v>
      </c>
      <c r="E72" t="s">
        <v>19</v>
      </c>
      <c r="F72" t="s">
        <v>20</v>
      </c>
      <c r="G72">
        <v>1</v>
      </c>
      <c r="H72" s="4">
        <v>300</v>
      </c>
      <c r="I72" s="4">
        <f>H72*G72</f>
        <v>300</v>
      </c>
      <c r="J72" s="4">
        <f>I72*$Q$1</f>
        <v>0</v>
      </c>
      <c r="K72" s="4"/>
      <c r="L72" s="4">
        <f>I72+J72+K72</f>
        <v>300</v>
      </c>
      <c r="M72" t="s">
        <v>196</v>
      </c>
      <c r="N72" s="5" t="s">
        <v>22</v>
      </c>
    </row>
    <row r="73" ht="60" customHeight="1" spans="1:14" x14ac:dyDescent="0.25">
      <c r="A73" t="s">
        <v>15</v>
      </c>
      <c r="B73" t="s">
        <v>177</v>
      </c>
      <c r="C73" t="s">
        <v>197</v>
      </c>
      <c r="D73" t="s">
        <v>55</v>
      </c>
      <c r="E73" t="s">
        <v>28</v>
      </c>
      <c r="F73" t="s">
        <v>20</v>
      </c>
      <c r="G73">
        <v>1</v>
      </c>
      <c r="H73" s="4">
        <v>400</v>
      </c>
      <c r="I73" s="4">
        <f>H73*G73</f>
        <v>400</v>
      </c>
      <c r="J73" s="4">
        <f>I73*$Q$1</f>
        <v>0</v>
      </c>
      <c r="K73" s="4"/>
      <c r="L73" s="4">
        <f>I73+J73+K73</f>
        <v>400</v>
      </c>
      <c r="M73" t="s">
        <v>198</v>
      </c>
      <c r="N73" s="5" t="s">
        <v>22</v>
      </c>
    </row>
    <row r="74" ht="60" customHeight="1" spans="1:14" x14ac:dyDescent="0.25">
      <c r="A74" t="s">
        <v>15</v>
      </c>
      <c r="B74" t="s">
        <v>177</v>
      </c>
      <c r="C74" t="s">
        <v>199</v>
      </c>
      <c r="D74" t="s">
        <v>55</v>
      </c>
      <c r="E74" t="s">
        <v>112</v>
      </c>
      <c r="F74" t="s">
        <v>20</v>
      </c>
      <c r="G74">
        <v>1</v>
      </c>
      <c r="H74" s="4">
        <v>35</v>
      </c>
      <c r="I74" s="4">
        <f>H74*G74</f>
        <v>35</v>
      </c>
      <c r="J74" s="4">
        <f>I74*$Q$1</f>
        <v>0</v>
      </c>
      <c r="K74" s="4"/>
      <c r="L74" s="4">
        <f>I74+J74+K74</f>
        <v>35</v>
      </c>
      <c r="M74" t="s">
        <v>200</v>
      </c>
      <c r="N74" s="5" t="s">
        <v>22</v>
      </c>
    </row>
    <row r="75" ht="60" customHeight="1" spans="1:14" x14ac:dyDescent="0.25">
      <c r="A75" t="s">
        <v>15</v>
      </c>
      <c r="B75" t="s">
        <v>201</v>
      </c>
      <c r="C75" t="s">
        <v>202</v>
      </c>
      <c r="D75" t="s">
        <v>55</v>
      </c>
      <c r="E75" t="s">
        <v>63</v>
      </c>
      <c r="F75" t="s">
        <v>29</v>
      </c>
      <c r="G75">
        <v>1</v>
      </c>
      <c r="H75" s="4">
        <v>250</v>
      </c>
      <c r="I75" s="4">
        <f>H75*G75</f>
        <v>250</v>
      </c>
      <c r="J75" s="4">
        <f>I75*$Q$1</f>
        <v>0</v>
      </c>
      <c r="K75" s="4"/>
      <c r="L75" s="4">
        <f>I75+J75+K75</f>
        <v>250</v>
      </c>
      <c r="M75" t="s">
        <v>203</v>
      </c>
      <c r="N75" s="5" t="s">
        <v>22</v>
      </c>
    </row>
    <row r="76" ht="60" customHeight="1" spans="1:14" x14ac:dyDescent="0.25">
      <c r="A76" t="s">
        <v>15</v>
      </c>
      <c r="B76" t="s">
        <v>201</v>
      </c>
      <c r="C76" t="s">
        <v>204</v>
      </c>
      <c r="D76" t="s">
        <v>86</v>
      </c>
      <c r="E76" t="s">
        <v>63</v>
      </c>
      <c r="F76" t="s">
        <v>43</v>
      </c>
      <c r="G76">
        <v>1</v>
      </c>
      <c r="H76" s="4">
        <v>200</v>
      </c>
      <c r="I76" s="4">
        <f>H76*G76</f>
        <v>200</v>
      </c>
      <c r="J76" s="4">
        <f>I76*$Q$1</f>
        <v>0</v>
      </c>
      <c r="K76" s="4"/>
      <c r="L76" s="4">
        <f>I76+J76+K76</f>
        <v>200</v>
      </c>
      <c r="M76" t="s">
        <v>205</v>
      </c>
      <c r="N76" s="5" t="s">
        <v>31</v>
      </c>
    </row>
    <row r="77" ht="60" customHeight="1" spans="1:14" x14ac:dyDescent="0.25">
      <c r="A77" t="s">
        <v>15</v>
      </c>
      <c r="B77" t="s">
        <v>201</v>
      </c>
      <c r="C77" t="s">
        <v>206</v>
      </c>
      <c r="D77" t="s">
        <v>37</v>
      </c>
      <c r="E77" t="s">
        <v>63</v>
      </c>
      <c r="F77" t="s">
        <v>29</v>
      </c>
      <c r="G77">
        <v>6</v>
      </c>
      <c r="H77" s="4">
        <v>120</v>
      </c>
      <c r="I77" s="4">
        <f>H77*G77</f>
        <v>720</v>
      </c>
      <c r="J77" s="4">
        <f>I77*$Q$1</f>
        <v>0</v>
      </c>
      <c r="K77" s="4"/>
      <c r="L77" s="4">
        <f>I77+J77+K77</f>
        <v>720</v>
      </c>
      <c r="M77" t="s">
        <v>207</v>
      </c>
      <c r="N77" s="5" t="s">
        <v>22</v>
      </c>
    </row>
    <row r="78" ht="60" customHeight="1" spans="1:14" x14ac:dyDescent="0.25">
      <c r="A78" t="s">
        <v>15</v>
      </c>
      <c r="B78" t="s">
        <v>201</v>
      </c>
      <c r="C78" t="s">
        <v>208</v>
      </c>
      <c r="D78" t="s">
        <v>37</v>
      </c>
      <c r="E78" t="s">
        <v>63</v>
      </c>
      <c r="F78" t="s">
        <v>29</v>
      </c>
      <c r="G78">
        <v>1</v>
      </c>
      <c r="H78" s="4">
        <v>800</v>
      </c>
      <c r="I78" s="4">
        <f>H78*G78</f>
        <v>800</v>
      </c>
      <c r="J78" s="4">
        <f>I78*$Q$1</f>
        <v>0</v>
      </c>
      <c r="K78" s="4"/>
      <c r="L78" s="4">
        <f>I78+J78+K78</f>
        <v>800</v>
      </c>
      <c r="M78" t="s">
        <v>209</v>
      </c>
      <c r="N78" s="5" t="s">
        <v>22</v>
      </c>
    </row>
    <row r="79" ht="60" customHeight="1" spans="1:14" x14ac:dyDescent="0.25">
      <c r="A79" t="s">
        <v>15</v>
      </c>
      <c r="B79" t="s">
        <v>210</v>
      </c>
      <c r="C79" t="s">
        <v>211</v>
      </c>
      <c r="D79" t="s">
        <v>24</v>
      </c>
      <c r="E79" t="s">
        <v>46</v>
      </c>
      <c r="F79" t="s">
        <v>47</v>
      </c>
      <c r="G79">
        <v>1</v>
      </c>
      <c r="H79" s="4">
        <v>450</v>
      </c>
      <c r="I79" s="4">
        <f>H79*G79</f>
        <v>450</v>
      </c>
      <c r="J79" s="4">
        <f>I79*$Q$1</f>
        <v>0</v>
      </c>
      <c r="K79" s="4"/>
      <c r="L79" s="4">
        <f>I79+J79+K79</f>
        <v>450</v>
      </c>
      <c r="M79" t="s">
        <v>212</v>
      </c>
      <c r="N79" s="5" t="s">
        <v>22</v>
      </c>
    </row>
    <row r="80" ht="60" customHeight="1" spans="1:14" x14ac:dyDescent="0.25">
      <c r="A80" t="s">
        <v>15</v>
      </c>
      <c r="B80" t="s">
        <v>210</v>
      </c>
      <c r="C80" t="s">
        <v>213</v>
      </c>
      <c r="D80" t="s">
        <v>24</v>
      </c>
      <c r="E80" t="s">
        <v>46</v>
      </c>
      <c r="F80" t="s">
        <v>47</v>
      </c>
      <c r="G80">
        <v>1</v>
      </c>
      <c r="H80" s="4">
        <v>400</v>
      </c>
      <c r="I80" s="4">
        <f>H80*G80</f>
        <v>400</v>
      </c>
      <c r="J80" s="4">
        <f>I80*$Q$1</f>
        <v>0</v>
      </c>
      <c r="K80" s="4"/>
      <c r="L80" s="4">
        <f>I80+J80+K80</f>
        <v>400</v>
      </c>
      <c r="M80" t="s">
        <v>214</v>
      </c>
      <c r="N80" s="5" t="s">
        <v>22</v>
      </c>
    </row>
    <row r="81" ht="60" customHeight="1" spans="1:14" x14ac:dyDescent="0.25">
      <c r="A81" t="s">
        <v>15</v>
      </c>
      <c r="B81" t="s">
        <v>210</v>
      </c>
      <c r="C81" t="s">
        <v>215</v>
      </c>
      <c r="D81" t="s">
        <v>24</v>
      </c>
      <c r="E81" t="s">
        <v>46</v>
      </c>
      <c r="F81" t="s">
        <v>47</v>
      </c>
      <c r="G81">
        <v>1</v>
      </c>
      <c r="H81" s="4">
        <v>200</v>
      </c>
      <c r="I81" s="4">
        <f>H81*G81</f>
        <v>200</v>
      </c>
      <c r="J81" s="4">
        <f>I81*$Q$1</f>
        <v>0</v>
      </c>
      <c r="K81" s="4"/>
      <c r="L81" s="4">
        <f>I81+J81+K81</f>
        <v>200</v>
      </c>
      <c r="M81" t="s">
        <v>216</v>
      </c>
      <c r="N81" s="5" t="s">
        <v>22</v>
      </c>
    </row>
    <row r="82" ht="60" customHeight="1" spans="1:14" x14ac:dyDescent="0.25">
      <c r="A82" t="s">
        <v>15</v>
      </c>
      <c r="B82" t="s">
        <v>210</v>
      </c>
      <c r="C82" t="s">
        <v>217</v>
      </c>
      <c r="D82" t="s">
        <v>24</v>
      </c>
      <c r="E82" t="s">
        <v>46</v>
      </c>
      <c r="F82" t="s">
        <v>47</v>
      </c>
      <c r="G82">
        <v>1</v>
      </c>
      <c r="H82" s="4">
        <v>600</v>
      </c>
      <c r="I82" s="4">
        <f>H82*G82</f>
        <v>600</v>
      </c>
      <c r="J82" s="4">
        <f>I82*$Q$1</f>
        <v>0</v>
      </c>
      <c r="K82" s="4"/>
      <c r="L82" s="4">
        <f>I82+J82+K82</f>
        <v>600</v>
      </c>
      <c r="M82" t="s">
        <v>218</v>
      </c>
      <c r="N82" s="5" t="s">
        <v>22</v>
      </c>
    </row>
    <row r="83" ht="60" customHeight="1" spans="1:14" x14ac:dyDescent="0.25">
      <c r="A83" t="s">
        <v>15</v>
      </c>
      <c r="B83" t="s">
        <v>210</v>
      </c>
      <c r="C83" t="s">
        <v>219</v>
      </c>
      <c r="D83" t="s">
        <v>86</v>
      </c>
      <c r="E83" t="s">
        <v>46</v>
      </c>
      <c r="F83" t="s">
        <v>47</v>
      </c>
      <c r="G83">
        <v>1</v>
      </c>
      <c r="H83" s="4">
        <v>350</v>
      </c>
      <c r="I83" s="4">
        <f>H83*G83</f>
        <v>350</v>
      </c>
      <c r="J83" s="4">
        <f>I83*$Q$1</f>
        <v>0</v>
      </c>
      <c r="K83" s="4"/>
      <c r="L83" s="4">
        <f>I83+J83+K83</f>
        <v>350</v>
      </c>
      <c r="M83" t="s">
        <v>220</v>
      </c>
      <c r="N83" s="5" t="s">
        <v>31</v>
      </c>
    </row>
    <row r="84" ht="60" customHeight="1" spans="1:14" x14ac:dyDescent="0.25">
      <c r="A84" t="s">
        <v>15</v>
      </c>
      <c r="B84" t="s">
        <v>210</v>
      </c>
      <c r="C84" t="s">
        <v>221</v>
      </c>
      <c r="D84" t="s">
        <v>24</v>
      </c>
      <c r="E84" t="s">
        <v>46</v>
      </c>
      <c r="F84" t="s">
        <v>47</v>
      </c>
      <c r="G84">
        <v>2</v>
      </c>
      <c r="H84" s="4">
        <v>150</v>
      </c>
      <c r="I84" s="4">
        <f>H84*G84</f>
        <v>300</v>
      </c>
      <c r="J84" s="4">
        <f>I84*$Q$1</f>
        <v>0</v>
      </c>
      <c r="K84" s="4"/>
      <c r="L84" s="4">
        <f>I84+J84+K84</f>
        <v>300</v>
      </c>
      <c r="M84" t="s">
        <v>222</v>
      </c>
      <c r="N84" s="5" t="s">
        <v>22</v>
      </c>
    </row>
    <row r="85" ht="60" customHeight="1" spans="1:14" x14ac:dyDescent="0.25">
      <c r="A85" t="s">
        <v>15</v>
      </c>
      <c r="B85" t="s">
        <v>210</v>
      </c>
      <c r="C85" t="s">
        <v>223</v>
      </c>
      <c r="D85" t="s">
        <v>24</v>
      </c>
      <c r="E85" t="s">
        <v>46</v>
      </c>
      <c r="F85" t="s">
        <v>47</v>
      </c>
      <c r="G85">
        <v>1</v>
      </c>
      <c r="H85" s="4">
        <v>800</v>
      </c>
      <c r="I85" s="4">
        <f>H85*G85</f>
        <v>800</v>
      </c>
      <c r="J85" s="4">
        <f>I85*$Q$1</f>
        <v>0</v>
      </c>
      <c r="K85" s="4"/>
      <c r="L85" s="4">
        <f>I85+J85+K85</f>
        <v>800</v>
      </c>
      <c r="M85" t="s">
        <v>224</v>
      </c>
      <c r="N85" s="5" t="s">
        <v>22</v>
      </c>
    </row>
    <row r="86" ht="60" customHeight="1" spans="1:14" x14ac:dyDescent="0.25">
      <c r="A86" t="s">
        <v>15</v>
      </c>
      <c r="B86" t="s">
        <v>210</v>
      </c>
      <c r="C86" t="s">
        <v>225</v>
      </c>
      <c r="D86" t="s">
        <v>37</v>
      </c>
      <c r="E86" t="s">
        <v>46</v>
      </c>
      <c r="F86" t="s">
        <v>47</v>
      </c>
      <c r="G86">
        <v>1</v>
      </c>
      <c r="H86" s="4">
        <v>1200</v>
      </c>
      <c r="I86" s="4">
        <f>H86*G86</f>
        <v>1200</v>
      </c>
      <c r="J86" s="4">
        <f>I86*$Q$1</f>
        <v>0</v>
      </c>
      <c r="K86" s="4"/>
      <c r="L86" s="4">
        <f>I86+J86+K86</f>
        <v>1200</v>
      </c>
      <c r="M86" t="s">
        <v>226</v>
      </c>
      <c r="N86" s="5" t="s">
        <v>22</v>
      </c>
    </row>
    <row r="87" ht="60" customHeight="1" spans="1:14" x14ac:dyDescent="0.25">
      <c r="A87" t="s">
        <v>15</v>
      </c>
      <c r="B87" t="s">
        <v>210</v>
      </c>
      <c r="C87" t="s">
        <v>227</v>
      </c>
      <c r="D87" t="s">
        <v>24</v>
      </c>
      <c r="E87" t="s">
        <v>46</v>
      </c>
      <c r="F87" t="s">
        <v>47</v>
      </c>
      <c r="G87">
        <v>1</v>
      </c>
      <c r="H87" s="4">
        <v>180</v>
      </c>
      <c r="I87" s="4">
        <f>H87*G87</f>
        <v>180</v>
      </c>
      <c r="J87" s="4">
        <f>I87*$Q$1</f>
        <v>0</v>
      </c>
      <c r="K87" s="4"/>
      <c r="L87" s="4">
        <f>I87+J87+K87</f>
        <v>180</v>
      </c>
      <c r="M87" t="s">
        <v>228</v>
      </c>
      <c r="N87" s="5" t="s">
        <v>22</v>
      </c>
    </row>
    <row r="88" ht="60" customHeight="1" spans="1:14" x14ac:dyDescent="0.25">
      <c r="A88" t="s">
        <v>15</v>
      </c>
      <c r="B88" t="s">
        <v>210</v>
      </c>
      <c r="C88" t="s">
        <v>229</v>
      </c>
      <c r="D88" t="s">
        <v>24</v>
      </c>
      <c r="E88" t="s">
        <v>46</v>
      </c>
      <c r="F88" t="s">
        <v>47</v>
      </c>
      <c r="G88">
        <v>1</v>
      </c>
      <c r="H88" s="4">
        <v>120</v>
      </c>
      <c r="I88" s="4">
        <f>H88*G88</f>
        <v>120</v>
      </c>
      <c r="J88" s="4">
        <f>I88*$Q$1</f>
        <v>0</v>
      </c>
      <c r="K88" s="4"/>
      <c r="L88" s="4">
        <f>I88+J88+K88</f>
        <v>120</v>
      </c>
      <c r="M88" t="s">
        <v>230</v>
      </c>
      <c r="N88" s="5" t="s">
        <v>22</v>
      </c>
    </row>
    <row r="89" ht="60" customHeight="1" spans="1:14" x14ac:dyDescent="0.25">
      <c r="A89" t="s">
        <v>15</v>
      </c>
      <c r="B89" t="s">
        <v>231</v>
      </c>
      <c r="C89" t="s">
        <v>232</v>
      </c>
      <c r="D89" t="s">
        <v>233</v>
      </c>
      <c r="E89" t="s">
        <v>112</v>
      </c>
      <c r="F89" t="s">
        <v>29</v>
      </c>
      <c r="G89">
        <v>1</v>
      </c>
      <c r="H89" s="4">
        <v>12</v>
      </c>
      <c r="I89" s="4">
        <f>H89*G89</f>
        <v>12</v>
      </c>
      <c r="J89" s="4">
        <f>I89*$Q$1</f>
        <v>0</v>
      </c>
      <c r="K89" s="4"/>
      <c r="L89" s="4">
        <f>I89+J89+K89</f>
        <v>12</v>
      </c>
      <c r="M89" t="s">
        <v>234</v>
      </c>
      <c r="N89" s="5" t="s">
        <v>22</v>
      </c>
    </row>
    <row r="90" ht="60" customHeight="1" spans="1:14" x14ac:dyDescent="0.25">
      <c r="A90" t="s">
        <v>15</v>
      </c>
      <c r="B90" t="s">
        <v>231</v>
      </c>
      <c r="C90" t="s">
        <v>232</v>
      </c>
      <c r="D90" t="s">
        <v>233</v>
      </c>
      <c r="E90" t="s">
        <v>112</v>
      </c>
      <c r="F90" t="s">
        <v>29</v>
      </c>
      <c r="G90">
        <v>1</v>
      </c>
      <c r="H90" s="4">
        <v>12</v>
      </c>
      <c r="I90" s="4">
        <f>H90*G90</f>
        <v>12</v>
      </c>
      <c r="J90" s="4">
        <f>I90*$Q$1</f>
        <v>0</v>
      </c>
      <c r="K90" s="4"/>
      <c r="L90" s="4">
        <f>I90+J90+K90</f>
        <v>12</v>
      </c>
      <c r="M90" t="s">
        <v>235</v>
      </c>
      <c r="N90" s="5" t="s">
        <v>22</v>
      </c>
    </row>
    <row r="91" ht="60" customHeight="1" spans="1:14" x14ac:dyDescent="0.25">
      <c r="A91" t="s">
        <v>15</v>
      </c>
      <c r="B91" t="s">
        <v>231</v>
      </c>
      <c r="C91" t="s">
        <v>236</v>
      </c>
      <c r="D91" t="s">
        <v>24</v>
      </c>
      <c r="E91" t="s">
        <v>46</v>
      </c>
      <c r="F91" t="s">
        <v>47</v>
      </c>
      <c r="G91">
        <v>1</v>
      </c>
      <c r="H91" s="4">
        <v>80</v>
      </c>
      <c r="I91" s="4">
        <f>H91*G91</f>
        <v>80</v>
      </c>
      <c r="J91" s="4">
        <f>I91*$Q$1</f>
        <v>0</v>
      </c>
      <c r="K91" s="4"/>
      <c r="L91" s="4">
        <f>I91+J91+K91</f>
        <v>80</v>
      </c>
      <c r="M91" t="s">
        <v>237</v>
      </c>
      <c r="N91" s="5" t="s">
        <v>22</v>
      </c>
    </row>
    <row r="92" ht="60" customHeight="1" spans="1:14" x14ac:dyDescent="0.25">
      <c r="A92" t="s">
        <v>15</v>
      </c>
      <c r="B92" t="s">
        <v>231</v>
      </c>
      <c r="C92" t="s">
        <v>238</v>
      </c>
      <c r="D92" t="s">
        <v>24</v>
      </c>
      <c r="E92" t="s">
        <v>46</v>
      </c>
      <c r="F92" t="s">
        <v>47</v>
      </c>
      <c r="G92">
        <v>1</v>
      </c>
      <c r="H92" s="4">
        <v>45</v>
      </c>
      <c r="I92" s="4">
        <f>H92*G92</f>
        <v>45</v>
      </c>
      <c r="J92" s="4">
        <f>I92*$Q$1</f>
        <v>0</v>
      </c>
      <c r="K92" s="4"/>
      <c r="L92" s="4">
        <f>I92+J92+K92</f>
        <v>45</v>
      </c>
      <c r="M92" t="s">
        <v>239</v>
      </c>
      <c r="N92" s="5" t="s">
        <v>22</v>
      </c>
    </row>
    <row r="93" ht="60" customHeight="1" spans="1:14" x14ac:dyDescent="0.25">
      <c r="A93" t="s">
        <v>15</v>
      </c>
      <c r="B93" t="s">
        <v>240</v>
      </c>
      <c r="C93" t="s">
        <v>241</v>
      </c>
      <c r="D93" t="s">
        <v>55</v>
      </c>
      <c r="E93" t="s">
        <v>112</v>
      </c>
      <c r="F93" t="s">
        <v>20</v>
      </c>
      <c r="G93">
        <v>1</v>
      </c>
      <c r="H93" s="4">
        <v>35</v>
      </c>
      <c r="I93" s="4">
        <f>H93*G93</f>
        <v>35</v>
      </c>
      <c r="J93" s="4">
        <f>I93*$Q$1</f>
        <v>0</v>
      </c>
      <c r="K93" s="4"/>
      <c r="L93" s="4">
        <f>I93+J93+K93</f>
        <v>35</v>
      </c>
      <c r="M93" t="s">
        <v>242</v>
      </c>
      <c r="N93" s="5" t="s">
        <v>22</v>
      </c>
    </row>
    <row r="94" ht="60" customHeight="1" spans="1:14" x14ac:dyDescent="0.25">
      <c r="A94" t="s">
        <v>15</v>
      </c>
      <c r="B94" t="s">
        <v>240</v>
      </c>
      <c r="C94" t="s">
        <v>243</v>
      </c>
      <c r="D94" t="s">
        <v>86</v>
      </c>
      <c r="E94" t="s">
        <v>28</v>
      </c>
      <c r="F94" t="s">
        <v>20</v>
      </c>
      <c r="G94">
        <v>1</v>
      </c>
      <c r="H94" s="4">
        <v>85</v>
      </c>
      <c r="I94" s="4">
        <f>H94*G94</f>
        <v>85</v>
      </c>
      <c r="J94" s="4">
        <f>I94*$Q$1</f>
        <v>0</v>
      </c>
      <c r="K94" s="4"/>
      <c r="L94" s="4">
        <f>I94+J94+K94</f>
        <v>85</v>
      </c>
      <c r="M94" t="s">
        <v>244</v>
      </c>
      <c r="N94" s="5" t="s">
        <v>31</v>
      </c>
    </row>
    <row r="95" ht="60" customHeight="1" spans="1:14" x14ac:dyDescent="0.25">
      <c r="A95" t="s">
        <v>15</v>
      </c>
      <c r="B95" t="s">
        <v>240</v>
      </c>
      <c r="C95" t="s">
        <v>245</v>
      </c>
      <c r="D95" t="s">
        <v>37</v>
      </c>
      <c r="E95" t="s">
        <v>28</v>
      </c>
      <c r="F95" t="s">
        <v>20</v>
      </c>
      <c r="G95">
        <v>1</v>
      </c>
      <c r="H95" s="4">
        <v>120</v>
      </c>
      <c r="I95" s="4">
        <f>H95*G95</f>
        <v>120</v>
      </c>
      <c r="J95" s="4">
        <f>I95*$Q$1</f>
        <v>0</v>
      </c>
      <c r="K95" s="4"/>
      <c r="L95" s="4">
        <f>I95+J95+K95</f>
        <v>120</v>
      </c>
      <c r="M95" t="s">
        <v>246</v>
      </c>
      <c r="N95" s="5" t="s">
        <v>22</v>
      </c>
    </row>
    <row r="96" ht="60" customHeight="1" spans="1:14" x14ac:dyDescent="0.25">
      <c r="A96" t="s">
        <v>15</v>
      </c>
      <c r="B96" t="s">
        <v>240</v>
      </c>
      <c r="C96" t="s">
        <v>247</v>
      </c>
      <c r="D96" t="s">
        <v>37</v>
      </c>
      <c r="E96" t="s">
        <v>28</v>
      </c>
      <c r="F96" t="s">
        <v>20</v>
      </c>
      <c r="G96">
        <v>1</v>
      </c>
      <c r="H96" s="4">
        <v>400</v>
      </c>
      <c r="I96" s="4">
        <f>H96*G96</f>
        <v>400</v>
      </c>
      <c r="J96" s="4">
        <f>I96*$Q$1</f>
        <v>0</v>
      </c>
      <c r="K96" s="4"/>
      <c r="L96" s="4">
        <f>I96+J96+K96</f>
        <v>400</v>
      </c>
      <c r="M96" t="s">
        <v>248</v>
      </c>
      <c r="N96" s="5" t="s">
        <v>22</v>
      </c>
    </row>
    <row r="97" ht="60" customHeight="1" spans="1:14" x14ac:dyDescent="0.25">
      <c r="A97" t="s">
        <v>15</v>
      </c>
      <c r="B97" t="s">
        <v>240</v>
      </c>
      <c r="C97" t="s">
        <v>249</v>
      </c>
      <c r="D97" t="s">
        <v>24</v>
      </c>
      <c r="E97" t="s">
        <v>112</v>
      </c>
      <c r="F97" t="s">
        <v>20</v>
      </c>
      <c r="G97">
        <v>1</v>
      </c>
      <c r="H97" s="4">
        <v>80</v>
      </c>
      <c r="I97" s="4">
        <f>H97*G97</f>
        <v>80</v>
      </c>
      <c r="J97" s="4">
        <f>I97*$Q$1</f>
        <v>0</v>
      </c>
      <c r="K97" s="4"/>
      <c r="L97" s="4">
        <f>I97+J97+K97</f>
        <v>80</v>
      </c>
      <c r="M97" t="s">
        <v>250</v>
      </c>
      <c r="N97" s="5" t="s">
        <v>22</v>
      </c>
    </row>
    <row r="98" ht="60" customHeight="1" spans="1:14" x14ac:dyDescent="0.25">
      <c r="A98" t="s">
        <v>15</v>
      </c>
      <c r="B98" t="s">
        <v>240</v>
      </c>
      <c r="C98" t="s">
        <v>251</v>
      </c>
      <c r="D98" t="s">
        <v>24</v>
      </c>
      <c r="E98" t="s">
        <v>112</v>
      </c>
      <c r="F98" t="s">
        <v>20</v>
      </c>
      <c r="G98">
        <v>1</v>
      </c>
      <c r="H98" s="4">
        <v>45</v>
      </c>
      <c r="I98" s="4">
        <f>H98*G98</f>
        <v>45</v>
      </c>
      <c r="J98" s="4">
        <f>I98*$Q$1</f>
        <v>0</v>
      </c>
      <c r="K98" s="4"/>
      <c r="L98" s="4">
        <f>I98+J98+K98</f>
        <v>45</v>
      </c>
      <c r="M98" t="s">
        <v>252</v>
      </c>
      <c r="N98" s="5" t="s">
        <v>22</v>
      </c>
    </row>
    <row r="99" ht="60" customHeight="1" spans="1:14" x14ac:dyDescent="0.25">
      <c r="A99" t="s">
        <v>15</v>
      </c>
      <c r="B99" t="s">
        <v>240</v>
      </c>
      <c r="C99" t="s">
        <v>253</v>
      </c>
      <c r="D99" t="s">
        <v>86</v>
      </c>
      <c r="E99" t="s">
        <v>28</v>
      </c>
      <c r="F99" t="s">
        <v>29</v>
      </c>
      <c r="G99">
        <v>1</v>
      </c>
      <c r="H99" s="4">
        <v>40</v>
      </c>
      <c r="I99" s="4">
        <f>H99*G99</f>
        <v>40</v>
      </c>
      <c r="J99" s="4">
        <f>I99*$Q$1</f>
        <v>0</v>
      </c>
      <c r="K99" s="4"/>
      <c r="L99" s="4">
        <f>I99+J99+K99</f>
        <v>40</v>
      </c>
      <c r="M99" t="s">
        <v>254</v>
      </c>
      <c r="N99" s="5" t="s">
        <v>31</v>
      </c>
    </row>
    <row r="100" ht="60" customHeight="1" spans="1:14" x14ac:dyDescent="0.25">
      <c r="A100" t="s">
        <v>15</v>
      </c>
      <c r="B100" t="s">
        <v>255</v>
      </c>
      <c r="C100" t="s">
        <v>256</v>
      </c>
      <c r="D100" t="s">
        <v>37</v>
      </c>
      <c r="E100" t="s">
        <v>112</v>
      </c>
      <c r="F100" t="s">
        <v>20</v>
      </c>
      <c r="G100">
        <v>4</v>
      </c>
      <c r="H100" s="4">
        <v>80</v>
      </c>
      <c r="I100" s="4">
        <f>H100*G100</f>
        <v>320</v>
      </c>
      <c r="J100" s="4">
        <f>I100*$Q$1</f>
        <v>0</v>
      </c>
      <c r="K100" s="4"/>
      <c r="L100" s="4">
        <f>I100+J100+K100</f>
        <v>320</v>
      </c>
      <c r="M100" t="s">
        <v>257</v>
      </c>
      <c r="N100" s="5" t="s">
        <v>22</v>
      </c>
    </row>
    <row r="101" ht="60" customHeight="1" spans="1:14" x14ac:dyDescent="0.25">
      <c r="A101" t="s">
        <v>15</v>
      </c>
      <c r="B101" t="s">
        <v>255</v>
      </c>
      <c r="C101" t="s">
        <v>258</v>
      </c>
      <c r="D101" t="s">
        <v>18</v>
      </c>
      <c r="E101" t="s">
        <v>46</v>
      </c>
      <c r="F101" t="s">
        <v>47</v>
      </c>
      <c r="G101">
        <v>1</v>
      </c>
      <c r="H101" s="4">
        <v>300</v>
      </c>
      <c r="I101" s="4">
        <f>H101*G101</f>
        <v>300</v>
      </c>
      <c r="J101" s="4">
        <f>I101*$Q$1</f>
        <v>0</v>
      </c>
      <c r="K101" s="4"/>
      <c r="L101" s="4">
        <f>I101+J101+K101</f>
        <v>300</v>
      </c>
      <c r="M101" t="s">
        <v>259</v>
      </c>
      <c r="N101" s="5" t="s">
        <v>22</v>
      </c>
    </row>
    <row r="102" ht="60" customHeight="1" spans="1:14" x14ac:dyDescent="0.25">
      <c r="A102" t="s">
        <v>15</v>
      </c>
      <c r="B102" t="s">
        <v>255</v>
      </c>
      <c r="C102" t="s">
        <v>260</v>
      </c>
      <c r="D102" t="s">
        <v>37</v>
      </c>
      <c r="E102" t="s">
        <v>46</v>
      </c>
      <c r="F102" t="s">
        <v>47</v>
      </c>
      <c r="G102">
        <v>1</v>
      </c>
      <c r="H102" s="4">
        <v>2500</v>
      </c>
      <c r="I102" s="4">
        <f>H102*G102</f>
        <v>2500</v>
      </c>
      <c r="J102" s="4">
        <f>I102*$Q$1</f>
        <v>0</v>
      </c>
      <c r="K102" s="4"/>
      <c r="L102" s="4">
        <f>I102+J102+K102</f>
        <v>2500</v>
      </c>
      <c r="M102" t="s">
        <v>261</v>
      </c>
      <c r="N102" s="5" t="s">
        <v>22</v>
      </c>
    </row>
    <row r="103" ht="60" customHeight="1" spans="1:14" x14ac:dyDescent="0.25">
      <c r="A103" t="s">
        <v>15</v>
      </c>
      <c r="B103" t="s">
        <v>255</v>
      </c>
      <c r="C103" t="s">
        <v>262</v>
      </c>
      <c r="D103" t="s">
        <v>86</v>
      </c>
      <c r="E103" t="s">
        <v>112</v>
      </c>
      <c r="F103" t="s">
        <v>20</v>
      </c>
      <c r="G103">
        <v>2</v>
      </c>
      <c r="H103" s="4">
        <v>60</v>
      </c>
      <c r="I103" s="4">
        <f>H103*G103</f>
        <v>120</v>
      </c>
      <c r="J103" s="4">
        <f>I103*$Q$1</f>
        <v>0</v>
      </c>
      <c r="K103" s="4"/>
      <c r="L103" s="4">
        <f>I103+J103+K103</f>
        <v>120</v>
      </c>
      <c r="M103" t="s">
        <v>263</v>
      </c>
      <c r="N103" s="5" t="s">
        <v>31</v>
      </c>
    </row>
    <row r="104" ht="60" customHeight="1" spans="1:14" x14ac:dyDescent="0.25">
      <c r="A104" t="s">
        <v>15</v>
      </c>
      <c r="B104" t="s">
        <v>255</v>
      </c>
      <c r="C104" t="s">
        <v>264</v>
      </c>
      <c r="D104" t="s">
        <v>86</v>
      </c>
      <c r="E104" t="s">
        <v>112</v>
      </c>
      <c r="F104" t="s">
        <v>20</v>
      </c>
      <c r="G104">
        <v>1</v>
      </c>
      <c r="H104" s="4">
        <v>120</v>
      </c>
      <c r="I104" s="4">
        <f>H104*G104</f>
        <v>120</v>
      </c>
      <c r="J104" s="4">
        <f>I104*$Q$1</f>
        <v>0</v>
      </c>
      <c r="K104" s="4"/>
      <c r="L104" s="4">
        <f>I104+J104+K104</f>
        <v>120</v>
      </c>
      <c r="M104" t="s">
        <v>265</v>
      </c>
      <c r="N104" s="5" t="s">
        <v>31</v>
      </c>
    </row>
    <row r="105" ht="60" customHeight="1" spans="1:14" x14ac:dyDescent="0.25">
      <c r="A105" t="s">
        <v>15</v>
      </c>
      <c r="B105" t="s">
        <v>255</v>
      </c>
      <c r="C105" t="s">
        <v>266</v>
      </c>
      <c r="D105" t="s">
        <v>37</v>
      </c>
      <c r="E105" t="s">
        <v>112</v>
      </c>
      <c r="F105" t="s">
        <v>20</v>
      </c>
      <c r="G105">
        <v>1</v>
      </c>
      <c r="H105" s="4">
        <v>150</v>
      </c>
      <c r="I105" s="4">
        <f>H105*G105</f>
        <v>150</v>
      </c>
      <c r="J105" s="4">
        <f>I105*$Q$1</f>
        <v>0</v>
      </c>
      <c r="K105" s="4"/>
      <c r="L105" s="4">
        <f>I105+J105+K105</f>
        <v>150</v>
      </c>
      <c r="M105" t="s">
        <v>267</v>
      </c>
      <c r="N105" s="5" t="s">
        <v>22</v>
      </c>
    </row>
    <row r="106" ht="60" customHeight="1" spans="1:14" x14ac:dyDescent="0.25">
      <c r="A106" t="s">
        <v>15</v>
      </c>
      <c r="B106" t="s">
        <v>255</v>
      </c>
      <c r="C106" t="s">
        <v>268</v>
      </c>
      <c r="D106" t="s">
        <v>37</v>
      </c>
      <c r="E106" t="s">
        <v>112</v>
      </c>
      <c r="F106" t="s">
        <v>20</v>
      </c>
      <c r="G106">
        <v>1</v>
      </c>
      <c r="H106" s="4">
        <v>800</v>
      </c>
      <c r="I106" s="4">
        <f>H106*G106</f>
        <v>800</v>
      </c>
      <c r="J106" s="4">
        <f>I106*$Q$1</f>
        <v>0</v>
      </c>
      <c r="K106" s="4"/>
      <c r="L106" s="4">
        <f>I106+J106+K106</f>
        <v>800</v>
      </c>
      <c r="M106" t="s">
        <v>269</v>
      </c>
      <c r="N106" s="5" t="s">
        <v>22</v>
      </c>
    </row>
    <row r="107" ht="60" customHeight="1" spans="1:14" x14ac:dyDescent="0.25">
      <c r="A107" t="s">
        <v>15</v>
      </c>
      <c r="B107" t="s">
        <v>255</v>
      </c>
      <c r="C107" t="s">
        <v>270</v>
      </c>
      <c r="D107" t="s">
        <v>86</v>
      </c>
      <c r="E107" t="s">
        <v>46</v>
      </c>
      <c r="F107" t="s">
        <v>47</v>
      </c>
      <c r="G107">
        <v>1</v>
      </c>
      <c r="H107" s="4">
        <v>180</v>
      </c>
      <c r="I107" s="4">
        <f>H107*G107</f>
        <v>180</v>
      </c>
      <c r="J107" s="4">
        <f>I107*$Q$1</f>
        <v>0</v>
      </c>
      <c r="K107" s="4"/>
      <c r="L107" s="4">
        <f>I107+J107+K107</f>
        <v>180</v>
      </c>
      <c r="M107" t="s">
        <v>271</v>
      </c>
      <c r="N107" s="5" t="s">
        <v>31</v>
      </c>
    </row>
    <row r="108" ht="60" customHeight="1" spans="1:14" x14ac:dyDescent="0.25">
      <c r="A108" t="s">
        <v>15</v>
      </c>
      <c r="B108" t="s">
        <v>255</v>
      </c>
      <c r="C108" t="s">
        <v>272</v>
      </c>
      <c r="D108" t="s">
        <v>37</v>
      </c>
      <c r="E108" t="s">
        <v>112</v>
      </c>
      <c r="F108" t="s">
        <v>20</v>
      </c>
      <c r="G108">
        <v>1</v>
      </c>
      <c r="H108" s="4">
        <v>200</v>
      </c>
      <c r="I108" s="4">
        <f>H108*G108</f>
        <v>200</v>
      </c>
      <c r="J108" s="4">
        <f>I108*$Q$1</f>
        <v>0</v>
      </c>
      <c r="K108" s="4"/>
      <c r="L108" s="4">
        <f>I108+J108+K108</f>
        <v>200</v>
      </c>
      <c r="M108" t="s">
        <v>273</v>
      </c>
      <c r="N108" s="5" t="s">
        <v>22</v>
      </c>
    </row>
    <row r="109" ht="60" customHeight="1" spans="1:14" x14ac:dyDescent="0.25">
      <c r="A109" t="s">
        <v>15</v>
      </c>
      <c r="B109" t="s">
        <v>255</v>
      </c>
      <c r="C109" t="s">
        <v>274</v>
      </c>
      <c r="D109" t="s">
        <v>55</v>
      </c>
      <c r="E109" t="s">
        <v>28</v>
      </c>
      <c r="F109" t="s">
        <v>20</v>
      </c>
      <c r="G109">
        <v>1</v>
      </c>
      <c r="H109" s="4">
        <v>600</v>
      </c>
      <c r="I109" s="4">
        <f>H109*G109</f>
        <v>600</v>
      </c>
      <c r="J109" s="4">
        <f>I109*$Q$1</f>
        <v>0</v>
      </c>
      <c r="K109" s="4"/>
      <c r="L109" s="4">
        <f>I109+J109+K109</f>
        <v>600</v>
      </c>
      <c r="M109" t="s">
        <v>275</v>
      </c>
      <c r="N109" s="5" t="s">
        <v>22</v>
      </c>
    </row>
    <row r="110" ht="60" customHeight="1" spans="1:14" x14ac:dyDescent="0.25">
      <c r="A110" t="s">
        <v>15</v>
      </c>
      <c r="B110" t="s">
        <v>255</v>
      </c>
      <c r="C110" t="s">
        <v>276</v>
      </c>
      <c r="D110" t="s">
        <v>37</v>
      </c>
      <c r="E110" t="s">
        <v>112</v>
      </c>
      <c r="F110" t="s">
        <v>20</v>
      </c>
      <c r="G110">
        <v>1</v>
      </c>
      <c r="H110" s="4">
        <v>250</v>
      </c>
      <c r="I110" s="4">
        <f>H110*G110</f>
        <v>250</v>
      </c>
      <c r="J110" s="4">
        <f>I110*$Q$1</f>
        <v>0</v>
      </c>
      <c r="K110" s="4"/>
      <c r="L110" s="4">
        <f>I110+J110+K110</f>
        <v>250</v>
      </c>
      <c r="M110" t="s">
        <v>277</v>
      </c>
      <c r="N110" s="5" t="s">
        <v>22</v>
      </c>
    </row>
    <row r="111" ht="60" customHeight="1" spans="1:14" x14ac:dyDescent="0.25">
      <c r="A111" t="s">
        <v>15</v>
      </c>
      <c r="B111" t="s">
        <v>278</v>
      </c>
      <c r="C111" t="s">
        <v>279</v>
      </c>
      <c r="D111" t="s">
        <v>37</v>
      </c>
      <c r="E111" t="s">
        <v>28</v>
      </c>
      <c r="F111" t="s">
        <v>29</v>
      </c>
      <c r="G111">
        <v>1</v>
      </c>
      <c r="H111" s="4">
        <v>80</v>
      </c>
      <c r="I111" s="4">
        <f>H111*G111</f>
        <v>80</v>
      </c>
      <c r="J111" s="4">
        <f>I111*$Q$1</f>
        <v>0</v>
      </c>
      <c r="K111" s="4"/>
      <c r="L111" s="4">
        <f>I111+J111+K111</f>
        <v>80</v>
      </c>
      <c r="M111" t="s">
        <v>280</v>
      </c>
      <c r="N111" s="5" t="s">
        <v>22</v>
      </c>
    </row>
    <row r="112" ht="60" customHeight="1" spans="1:14" x14ac:dyDescent="0.25">
      <c r="A112" t="s">
        <v>15</v>
      </c>
      <c r="B112" t="s">
        <v>278</v>
      </c>
      <c r="C112" t="s">
        <v>281</v>
      </c>
      <c r="D112" t="s">
        <v>90</v>
      </c>
      <c r="E112" t="s">
        <v>28</v>
      </c>
      <c r="F112" t="s">
        <v>43</v>
      </c>
      <c r="G112">
        <v>1</v>
      </c>
      <c r="H112" s="4">
        <v>35</v>
      </c>
      <c r="I112" s="4">
        <f>H112*G112</f>
        <v>35</v>
      </c>
      <c r="J112" s="4">
        <f>I112*$Q$1</f>
        <v>0</v>
      </c>
      <c r="K112" s="4"/>
      <c r="L112" s="4">
        <f>I112+J112+K112</f>
        <v>35</v>
      </c>
      <c r="M112" t="s">
        <v>282</v>
      </c>
      <c r="N112" s="5" t="s">
        <v>22</v>
      </c>
    </row>
    <row r="113" ht="60" customHeight="1" spans="1:14" x14ac:dyDescent="0.25">
      <c r="A113" t="s">
        <v>15</v>
      </c>
      <c r="B113" t="s">
        <v>278</v>
      </c>
      <c r="C113" t="s">
        <v>283</v>
      </c>
      <c r="D113" t="s">
        <v>86</v>
      </c>
      <c r="E113" t="s">
        <v>112</v>
      </c>
      <c r="F113" t="s">
        <v>20</v>
      </c>
      <c r="G113">
        <v>1</v>
      </c>
      <c r="H113" s="4">
        <v>25</v>
      </c>
      <c r="I113" s="4">
        <f>H113*G113</f>
        <v>25</v>
      </c>
      <c r="J113" s="4">
        <f>I113*$Q$1</f>
        <v>0</v>
      </c>
      <c r="K113" s="4"/>
      <c r="L113" s="4">
        <f>I113+J113+K113</f>
        <v>25</v>
      </c>
      <c r="M113" t="s">
        <v>284</v>
      </c>
      <c r="N113" s="5" t="s">
        <v>31</v>
      </c>
    </row>
    <row r="114" ht="60" customHeight="1" spans="1:14" x14ac:dyDescent="0.25">
      <c r="A114" t="s">
        <v>15</v>
      </c>
      <c r="B114" t="s">
        <v>278</v>
      </c>
      <c r="C114" t="s">
        <v>285</v>
      </c>
      <c r="D114" t="s">
        <v>24</v>
      </c>
      <c r="E114" t="s">
        <v>28</v>
      </c>
      <c r="F114" t="s">
        <v>29</v>
      </c>
      <c r="G114">
        <v>1</v>
      </c>
      <c r="H114" s="4">
        <v>8</v>
      </c>
      <c r="I114" s="4">
        <f>H114*G114</f>
        <v>8</v>
      </c>
      <c r="J114" s="4">
        <f>I114*$Q$1</f>
        <v>0</v>
      </c>
      <c r="K114" s="4"/>
      <c r="L114" s="4">
        <f>I114+J114+K114</f>
        <v>8</v>
      </c>
      <c r="M114" t="s">
        <v>286</v>
      </c>
      <c r="N114" s="5" t="s">
        <v>22</v>
      </c>
    </row>
    <row r="115" ht="60" customHeight="1" spans="1:14" x14ac:dyDescent="0.25">
      <c r="A115" t="s">
        <v>15</v>
      </c>
      <c r="B115" t="s">
        <v>278</v>
      </c>
      <c r="C115" t="s">
        <v>287</v>
      </c>
      <c r="D115" t="s">
        <v>37</v>
      </c>
      <c r="E115" t="s">
        <v>19</v>
      </c>
      <c r="F115" t="s">
        <v>43</v>
      </c>
      <c r="G115">
        <v>1</v>
      </c>
      <c r="H115" s="4">
        <v>60</v>
      </c>
      <c r="I115" s="4">
        <f>H115*G115</f>
        <v>60</v>
      </c>
      <c r="J115" s="4">
        <f>I115*$Q$1</f>
        <v>0</v>
      </c>
      <c r="K115" s="4"/>
      <c r="L115" s="4">
        <f>I115+J115+K115</f>
        <v>60</v>
      </c>
      <c r="M115" t="s">
        <v>288</v>
      </c>
      <c r="N115" s="5" t="s">
        <v>22</v>
      </c>
    </row>
    <row r="117" spans="3:12" s="6" customFormat="1" x14ac:dyDescent="0.25">
      <c r="C117" s="6" t="s">
        <v>289</v>
      </c>
      <c r="G117" s="6">
        <f>SUBTOTAL(109,G2:G115)</f>
        <v>394</v>
      </c>
      <c r="H117" s="7">
        <f>SUBTOTAL(109,H2:H115)</f>
        <v>73688</v>
      </c>
      <c r="I117" s="7">
        <f>SUBTOTAL(109,I2:I115)</f>
        <v>78160</v>
      </c>
      <c r="J117" s="7">
        <f>SUBTOTAL(109,J2:J115)</f>
        <v>0</v>
      </c>
      <c r="K117" s="7">
        <f>SUBTOTAL(109,K2:K115)</f>
        <v>0</v>
      </c>
      <c r="L117" s="7">
        <f>SUBTOTAL(109,L2:L115)</f>
        <v>78160</v>
      </c>
    </row>
  </sheetData>
  <autoFilter ref="A1:N115"/>
  <dataValidations count="4">
    <dataValidation type="list" allowBlank="1" sqref="E10:E115">
      <formula1>"0 (Less than 1 year),1 year,2 years,3 years,4 years,5 years,6 years,7 years,8-10 years,10-15 years,15+ years,Antique (25+ years)"</formula1>
    </dataValidation>
    <dataValidation type="list" allowBlank="1" sqref="E2:E115">
      <formula1>"0 (Less than 1 year),1 year,2 years,3 years,4 years,5 years,6 years,7 years,8-10 years,10-15 years,15+ years,Antique (25+ years)"</formula1>
    </dataValidation>
    <dataValidation type="list" allowBlank="1" sqref="F10:F115">
      <formula1>"New,Like New - rarely used,Excellent - well maintained,Very Good - light surface wear,Good - normal wear for age,Fair - noticeable wear, fully functional,Poor - significant wear or damage"</formula1>
    </dataValidation>
    <dataValidation type="list" allowBlank="1" sqref="F2:F115">
      <formula1>"New,Like New - rarely used,Excellent - well maintained,Very Good - light surface wear,Good - normal wear for age,Fair - noticeable wear, fully functional,Poor - significant wear or damage"</formula1>
    </dataValidation>
  </dataValidations>
  <hyperlinks>
    <hyperlink ref="N2" r:id="rId1"/>
    <hyperlink ref="N3" r:id="rId2"/>
    <hyperlink ref="N4" r:id="rId3"/>
    <hyperlink ref="N5" r:id="rId4"/>
    <hyperlink ref="N6" r:id="rId5"/>
    <hyperlink ref="N7" r:id="rId6"/>
    <hyperlink ref="N8" r:id="rId7"/>
    <hyperlink ref="N9" r:id="rId8"/>
    <hyperlink ref="N10" r:id="rId9"/>
    <hyperlink ref="N11" r:id="rId10"/>
    <hyperlink ref="N12" r:id="rId11"/>
    <hyperlink ref="N13" r:id="rId12"/>
    <hyperlink ref="N14" r:id="rId13"/>
    <hyperlink ref="N15" r:id="rId14"/>
    <hyperlink ref="N16" r:id="rId15"/>
    <hyperlink ref="N17" r:id="rId16"/>
    <hyperlink ref="N18" r:id="rId17"/>
    <hyperlink ref="N19" r:id="rId18"/>
    <hyperlink ref="N20" r:id="rId19"/>
    <hyperlink ref="N21" r:id="rId20"/>
    <hyperlink ref="N22" r:id="rId21"/>
    <hyperlink ref="N23" r:id="rId22"/>
    <hyperlink ref="N24" r:id="rId23"/>
    <hyperlink ref="N25" r:id="rId24"/>
    <hyperlink ref="N26" r:id="rId25"/>
    <hyperlink ref="N27" r:id="rId26"/>
    <hyperlink ref="N28" r:id="rId27"/>
    <hyperlink ref="N29" r:id="rId28"/>
    <hyperlink ref="N30" r:id="rId29"/>
    <hyperlink ref="N31" r:id="rId30"/>
    <hyperlink ref="N32" r:id="rId31"/>
    <hyperlink ref="N33" r:id="rId32"/>
    <hyperlink ref="N34" r:id="rId33"/>
    <hyperlink ref="N35" r:id="rId34"/>
    <hyperlink ref="N36" r:id="rId35"/>
    <hyperlink ref="N37" r:id="rId36"/>
    <hyperlink ref="N38" r:id="rId37"/>
    <hyperlink ref="N39" r:id="rId38"/>
    <hyperlink ref="N40" r:id="rId39"/>
    <hyperlink ref="N41" r:id="rId40"/>
    <hyperlink ref="N42" r:id="rId41"/>
    <hyperlink ref="N43" r:id="rId42"/>
    <hyperlink ref="N44" r:id="rId43"/>
    <hyperlink ref="N45" r:id="rId44"/>
    <hyperlink ref="N46" r:id="rId45"/>
    <hyperlink ref="N47" r:id="rId46"/>
    <hyperlink ref="N48" r:id="rId47"/>
    <hyperlink ref="N49" r:id="rId48"/>
    <hyperlink ref="N50" r:id="rId49"/>
    <hyperlink ref="N51" r:id="rId50"/>
    <hyperlink ref="N52" r:id="rId51"/>
    <hyperlink ref="N53" r:id="rId52"/>
    <hyperlink ref="N54" r:id="rId53"/>
    <hyperlink ref="N55" r:id="rId54"/>
    <hyperlink ref="N56" r:id="rId55"/>
    <hyperlink ref="N57" r:id="rId56"/>
    <hyperlink ref="N58" r:id="rId57"/>
    <hyperlink ref="N59" r:id="rId58"/>
    <hyperlink ref="N60" r:id="rId59"/>
    <hyperlink ref="N61" r:id="rId60"/>
    <hyperlink ref="N62" r:id="rId61"/>
    <hyperlink ref="N63" r:id="rId62"/>
    <hyperlink ref="N64" r:id="rId63"/>
    <hyperlink ref="N65" r:id="rId64"/>
    <hyperlink ref="N66" r:id="rId65"/>
    <hyperlink ref="N67" r:id="rId66"/>
    <hyperlink ref="N68" r:id="rId67"/>
    <hyperlink ref="N69" r:id="rId68"/>
    <hyperlink ref="N70" r:id="rId69"/>
    <hyperlink ref="N71" r:id="rId70"/>
    <hyperlink ref="N72" r:id="rId71"/>
    <hyperlink ref="N73" r:id="rId72"/>
    <hyperlink ref="N74" r:id="rId73"/>
    <hyperlink ref="N75" r:id="rId74"/>
    <hyperlink ref="N76" r:id="rId75"/>
    <hyperlink ref="N77" r:id="rId76"/>
    <hyperlink ref="N78" r:id="rId77"/>
    <hyperlink ref="N79" r:id="rId78"/>
    <hyperlink ref="N80" r:id="rId79"/>
    <hyperlink ref="N81" r:id="rId80"/>
    <hyperlink ref="N82" r:id="rId81"/>
    <hyperlink ref="N83" r:id="rId82"/>
    <hyperlink ref="N84" r:id="rId83"/>
    <hyperlink ref="N85" r:id="rId84"/>
    <hyperlink ref="N86" r:id="rId85"/>
    <hyperlink ref="N87" r:id="rId86"/>
    <hyperlink ref="N88" r:id="rId87"/>
    <hyperlink ref="N89" r:id="rId88"/>
    <hyperlink ref="N90" r:id="rId89"/>
    <hyperlink ref="N91" r:id="rId90"/>
    <hyperlink ref="N92" r:id="rId91"/>
    <hyperlink ref="N93" r:id="rId92"/>
    <hyperlink ref="N94" r:id="rId93"/>
    <hyperlink ref="N95" r:id="rId94"/>
    <hyperlink ref="N96" r:id="rId95"/>
    <hyperlink ref="N97" r:id="rId96"/>
    <hyperlink ref="N98" r:id="rId97"/>
    <hyperlink ref="N99" r:id="rId98"/>
    <hyperlink ref="N100" r:id="rId99"/>
    <hyperlink ref="N101" r:id="rId100"/>
    <hyperlink ref="N102" r:id="rId101"/>
    <hyperlink ref="N103" r:id="rId102"/>
    <hyperlink ref="N104" r:id="rId103"/>
    <hyperlink ref="N105" r:id="rId104"/>
    <hyperlink ref="N106" r:id="rId105"/>
    <hyperlink ref="N107" r:id="rId106"/>
    <hyperlink ref="N108" r:id="rId107"/>
    <hyperlink ref="N109" r:id="rId108"/>
    <hyperlink ref="N110" r:id="rId109"/>
    <hyperlink ref="N111" r:id="rId110"/>
    <hyperlink ref="N112" r:id="rId111"/>
    <hyperlink ref="N113" r:id="rId112"/>
    <hyperlink ref="N114" r:id="rId113"/>
    <hyperlink ref="N115" r:id="rId114"/>
  </hyperlinks>
  <pageMargins left="0.7" right="0.7" top="0.75" bottom="0.75" header="0.3" footer="0.3"/>
  <pageSetup orientation="portrait" horizontalDpi="4294967295" verticalDpi="4294967295" scale="100" fitToWidth="1" fitToHeight="1"/>
  <drawing r:id="rId1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ProofList</dc:creator>
  <dc:title/>
  <dc:subject/>
  <dc:description/>
  <cp:keywords/>
  <cp:category/>
  <cp:lastModifiedBy>Unknown</cp:lastModifiedBy>
  <dcterms:created xsi:type="dcterms:W3CDTF">2026-03-04T18:33:32Z</dcterms:created>
  <dcterms:modified xsi:type="dcterms:W3CDTF">2026-03-04T18:33:32Z</dcterms:modified>
</cp:coreProperties>
</file>